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CĐ13T" sheetId="1" r:id="rId1"/>
    <sheet name="CĐ14KM" sheetId="2" r:id="rId2"/>
    <sheet name="CD15M" sheetId="3" r:id="rId3"/>
    <sheet name="CĐ15QĐ" sheetId="4" r:id="rId4"/>
  </sheets>
  <definedNames>
    <definedName name="_xlnm.Print_Titles" localSheetId="0">'CĐ13T'!$7:$9</definedName>
    <definedName name="_xlnm.Print_Titles" localSheetId="1">'CĐ14KM'!$8:$10</definedName>
    <definedName name="_xlnm.Print_Titles" localSheetId="2">'CD15M'!$8:$10</definedName>
  </definedNames>
  <calcPr fullCalcOnLoad="1"/>
</workbook>
</file>

<file path=xl/sharedStrings.xml><?xml version="1.0" encoding="utf-8"?>
<sst xmlns="http://schemas.openxmlformats.org/spreadsheetml/2006/main" count="391" uniqueCount="195">
  <si>
    <t>Vũ Mỹ Linh</t>
  </si>
  <si>
    <t>Lưu Văn Huyền</t>
  </si>
  <si>
    <t xml:space="preserve"> Hoàng Anh Huy</t>
  </si>
  <si>
    <t xml:space="preserve">PHÓ TRƯỞNG PHÒNG </t>
  </si>
  <si>
    <t>NGƯỜI TỔNG HỢP</t>
  </si>
  <si>
    <t>KHOA KHÍ TƯỢNG THỦY VĂN</t>
  </si>
  <si>
    <t>KT.TRƯỞNG PHÒNG ĐÀO TẠO</t>
  </si>
  <si>
    <t>HIỆU TRƯỞNG</t>
  </si>
  <si>
    <t>Hà Nội, ngày 03 tháng 8 năm 2020</t>
  </si>
  <si>
    <t>Tổng số SV ko đạt:0</t>
  </si>
  <si>
    <t>Số SV trung bình: 1</t>
  </si>
  <si>
    <t>Số SV Khá: 0</t>
  </si>
  <si>
    <t>Số SV giỏi: 0</t>
  </si>
  <si>
    <t>Số HSSV xuất sắc:0</t>
  </si>
  <si>
    <t>Tổng số SV đạt: 1</t>
  </si>
  <si>
    <t>Tổng hợp:</t>
  </si>
  <si>
    <t>Trung bình</t>
  </si>
  <si>
    <t>Đ</t>
  </si>
  <si>
    <t>2.06</t>
  </si>
  <si>
    <t>95</t>
  </si>
  <si>
    <t>18/09/1995</t>
  </si>
  <si>
    <t>Khoa</t>
  </si>
  <si>
    <t xml:space="preserve">  Trần Mạnh</t>
  </si>
  <si>
    <t xml:space="preserve">  1456050460</t>
  </si>
  <si>
    <t>Cơ sở ngành</t>
  </si>
  <si>
    <t>Kiến thức chuyên môn</t>
  </si>
  <si>
    <t>Xếp loại TN</t>
  </si>
  <si>
    <t>Chuẩn đầu ra tin học</t>
  </si>
  <si>
    <t>Chuẩn đầu ra ngoại ngữ</t>
  </si>
  <si>
    <t>GDQP</t>
  </si>
  <si>
    <t>GDTC</t>
  </si>
  <si>
    <t>ĐIỂM TRUNG BÌNH CHUNG TÍCH LŨY TOÀN KHÓA</t>
  </si>
  <si>
    <t>Số tín chỉ tích lũy toàn khóa</t>
  </si>
  <si>
    <t>Tỷ lệ % các học phần phải thi lại</t>
  </si>
  <si>
    <t>Thi TN</t>
  </si>
  <si>
    <t>Đo đạc thủy văn 2</t>
  </si>
  <si>
    <t>Đường lối cách mạng của Đảng Cộng sản Việt Nam</t>
  </si>
  <si>
    <t>Xác suất thống kê</t>
  </si>
  <si>
    <t>Thực tập đo đạc và chỉnh biên thuỷ văn 2 – vùng ảnh hưởng triều</t>
  </si>
  <si>
    <t>Khí tượng đại cương</t>
  </si>
  <si>
    <t>Hóa học nước</t>
  </si>
  <si>
    <t>Pháp luật đại cương</t>
  </si>
  <si>
    <t>Tin học ứng dụng</t>
  </si>
  <si>
    <t>Thủy lực sông ngòi</t>
  </si>
  <si>
    <t>Thủy văn đại cương</t>
  </si>
  <si>
    <t>Xác suất thống kê trong thủy văn</t>
  </si>
  <si>
    <t>Thực hành đo đạc thuỷ văn</t>
  </si>
  <si>
    <t>Điều tra thủy văn</t>
  </si>
  <si>
    <t>Vật lý đại c­ương</t>
  </si>
  <si>
    <t>Tiếng Anh 1</t>
  </si>
  <si>
    <t>Hóa học đại cương</t>
  </si>
  <si>
    <t>Thực tập Trắc địa phổ thông</t>
  </si>
  <si>
    <t>Phân tích và tính toán thuỷ văn</t>
  </si>
  <si>
    <t>Chỉnh biên thủy văn 1</t>
  </si>
  <si>
    <t>Thủy lực đại cương</t>
  </si>
  <si>
    <t>Thực tập đo đạc và chỉnh biên thuỷ văn 1 – vùng không ảnh hưởng triều</t>
  </si>
  <si>
    <t>Đồ án chỉnh biên thủy văn</t>
  </si>
  <si>
    <t>Chỉnh biên thủy văn 2</t>
  </si>
  <si>
    <t>Trắc địa</t>
  </si>
  <si>
    <t>Những nguyên lý cơ bản của chủ nghĩa Mác-Lênin</t>
  </si>
  <si>
    <t>Tiếng Anh 2</t>
  </si>
  <si>
    <t>Tiếng Anh chuyên ngành</t>
  </si>
  <si>
    <t>Toán cao cấp</t>
  </si>
  <si>
    <t>Địa lý Thủy văn</t>
  </si>
  <si>
    <t>Tư tưởng Hồ Chí Minh</t>
  </si>
  <si>
    <t>Đo đạc thủy văn 1</t>
  </si>
  <si>
    <t>Dự báo thủy văn</t>
  </si>
  <si>
    <t>Tin học đại cương</t>
  </si>
  <si>
    <t>Ngày sinh</t>
  </si>
  <si>
    <t>Họ và tên</t>
  </si>
  <si>
    <t>Mã sinh viên</t>
  </si>
  <si>
    <t>STT</t>
  </si>
  <si>
    <t>LỚP:  CĐ13T                                      NGÀNH: Thuỷ văn học                          TRÌNH ĐỘ ĐÀO TẠO: Cao đẳng chính quy</t>
  </si>
  <si>
    <t>KẾT QUẢ HỌC TẬP TOÀN KHÓA  (2014 - 2017)</t>
  </si>
  <si>
    <t>Độc lập - Tự do - Hạnh phúc</t>
  </si>
  <si>
    <t>TÀI NGUYÊN VÀ MÔI TRƯỜNG HÀ NỘI</t>
  </si>
  <si>
    <t>CỘNG HÒA XÃ HỘI CHỦ NGHĨA VIỆT NAM</t>
  </si>
  <si>
    <t>TRƯỜNG ĐẠI HỌC</t>
  </si>
  <si>
    <t>Phạm Minh Ngọc</t>
  </si>
  <si>
    <t>Lê Thị Trinh</t>
  </si>
  <si>
    <t>Hoàng Anh Huy</t>
  </si>
  <si>
    <t>PHÓ TRƯỞNG PHÒNG</t>
  </si>
  <si>
    <t>KHOA MÔI TRƯỜNG</t>
  </si>
  <si>
    <t>KT. TRƯỞNG PHÒNG ĐÀO TẠO</t>
  </si>
  <si>
    <t>Tổng số SV ko đạt: 0</t>
  </si>
  <si>
    <t>30/09/1997</t>
  </si>
  <si>
    <t>Minh</t>
  </si>
  <si>
    <t xml:space="preserve">  Mai Anh</t>
  </si>
  <si>
    <t xml:space="preserve">  1556100042</t>
  </si>
  <si>
    <t>Thực tập quan trắc và phân tich môi trường 2</t>
  </si>
  <si>
    <t>Cơ sở hóa học phân tích</t>
  </si>
  <si>
    <t>Hình họa vẽ kỹ thuật</t>
  </si>
  <si>
    <t>Quản lý môi trường</t>
  </si>
  <si>
    <t>Quan trắc và phân tích môi trường 1</t>
  </si>
  <si>
    <t>Thực tập tốt nghiệp</t>
  </si>
  <si>
    <t>Tiêu chuẩn và quy chuẩn môi trường</t>
  </si>
  <si>
    <t>Biến đổi khí hậu</t>
  </si>
  <si>
    <t>Độc học môi trường</t>
  </si>
  <si>
    <t>Cơ sở khoa học môi trường</t>
  </si>
  <si>
    <t>Kỹ thuật xử lý nước cấp</t>
  </si>
  <si>
    <t>Quan trắc và phân tích môi trường 2</t>
  </si>
  <si>
    <t>Hoá kỹ thuật môi trường</t>
  </si>
  <si>
    <t>Sinh thái học</t>
  </si>
  <si>
    <t>Phương pháp phân tích hiện đại ứng dụng trong phân tích môi trường</t>
  </si>
  <si>
    <t>Vi sinh kỹ thuật môi trường</t>
  </si>
  <si>
    <t>Thực tập quan trắc và phân tích môi trường 1</t>
  </si>
  <si>
    <t>Quản lý chất thải rắn và chất thải nguy hại</t>
  </si>
  <si>
    <t>Kỹ thuật xử lý nước thải</t>
  </si>
  <si>
    <t>Đánh giá tác động môi trường</t>
  </si>
  <si>
    <t>Quản lý nhà nước về môi trường</t>
  </si>
  <si>
    <t>Thực tập Vi sinh kỹ thuật môi trường</t>
  </si>
  <si>
    <t>Sản xuất sạch hơn và phòng ngừa ô nhiễm</t>
  </si>
  <si>
    <t>Kỹ thuật kiểm soát ô nhiễm không khí</t>
  </si>
  <si>
    <t>Xử lý mẫu môi trường</t>
  </si>
  <si>
    <t>LỚP:  CĐ14KM                                          NGÀNH: Công nghệ kỹ thuật môi trường                                TRÌNH ĐỘ ĐÀO TẠO: Cao đẳng chính quy</t>
  </si>
  <si>
    <t>KẾT QUẢ HỌC TẬP TOÀN KHÓA  (2015 - 2018)</t>
  </si>
  <si>
    <t>Số SV trung bình: 3</t>
  </si>
  <si>
    <t>Số SV Khá: 1</t>
  </si>
  <si>
    <t>Tổng số SV đạt:4</t>
  </si>
  <si>
    <t>2.47</t>
  </si>
  <si>
    <t>30/03/1997</t>
  </si>
  <si>
    <t>Trang</t>
  </si>
  <si>
    <t xml:space="preserve">  Đinh Thị Thu</t>
  </si>
  <si>
    <t xml:space="preserve">  1656100065</t>
  </si>
  <si>
    <t>2.43</t>
  </si>
  <si>
    <t>22/03/1998</t>
  </si>
  <si>
    <t>Linh</t>
  </si>
  <si>
    <t xml:space="preserve">  Phạm Thị Mỹ</t>
  </si>
  <si>
    <t xml:space="preserve">  1656100048</t>
  </si>
  <si>
    <t>Khá</t>
  </si>
  <si>
    <t>2.54</t>
  </si>
  <si>
    <t>20/07/1997</t>
  </si>
  <si>
    <t xml:space="preserve">  Mai Thị Mỹ</t>
  </si>
  <si>
    <t xml:space="preserve">  1656100042</t>
  </si>
  <si>
    <t>2.17</t>
  </si>
  <si>
    <t>28/08/1998</t>
  </si>
  <si>
    <t>Anh</t>
  </si>
  <si>
    <t xml:space="preserve">  Lê Phương</t>
  </si>
  <si>
    <t xml:space="preserve">  1656100008</t>
  </si>
  <si>
    <t>Công nghệ sinh học môi trường</t>
  </si>
  <si>
    <t>Hoá học phân tích</t>
  </si>
  <si>
    <t>An toàn lao động và vệ sinh công nghiệp</t>
  </si>
  <si>
    <t>Kỹ thuật xử lý khí thải</t>
  </si>
  <si>
    <t>Phân tích môi trường</t>
  </si>
  <si>
    <t>Quá trình cơ bản trong công nghệ môi trường 3</t>
  </si>
  <si>
    <t>Quá trình cơ bản trong công nghệ môi trường 1</t>
  </si>
  <si>
    <t>Quá trình cơ bản trong công nghệ môi trường 2</t>
  </si>
  <si>
    <t>Thực tập Công nghệ môi trường</t>
  </si>
  <si>
    <t>Đồ án công nghệ môi trường</t>
  </si>
  <si>
    <t>Thực tập Phân tích môi trường</t>
  </si>
  <si>
    <t>LỚP:  CĐ15M                                                             NGÀNH: Công nghệ kỹ thuật môi trường                                   TRÌNH ĐỘ ĐÀO TẠO: Cao đẳng chính quy</t>
  </si>
  <si>
    <t>KẾT QUẢ HỌC TẬP TOÀN KHÓA  (2016 - 2019)</t>
  </si>
  <si>
    <t>Trịnh Thị Nhung</t>
  </si>
  <si>
    <t>Phạm Anh Tuấn</t>
  </si>
  <si>
    <t>KHOA QUẢN LÝ ĐẤT ĐAI</t>
  </si>
  <si>
    <t>Hà Nội, ngày 3 tháng 8 năm 2020</t>
  </si>
  <si>
    <t>Tổng số SV đạt:3</t>
  </si>
  <si>
    <t>2.11</t>
  </si>
  <si>
    <t>30/01/1998</t>
  </si>
  <si>
    <t>Quân</t>
  </si>
  <si>
    <t xml:space="preserve">  Hoàng Anh</t>
  </si>
  <si>
    <t xml:space="preserve">  1656130015</t>
  </si>
  <si>
    <t>2.16</t>
  </si>
  <si>
    <t>28/10/1996</t>
  </si>
  <si>
    <t xml:space="preserve">  Bùi Đỗ Thùy</t>
  </si>
  <si>
    <t xml:space="preserve">  1511111197</t>
  </si>
  <si>
    <t>2.36</t>
  </si>
  <si>
    <t>24/10/1997</t>
  </si>
  <si>
    <t>Hương</t>
  </si>
  <si>
    <t xml:space="preserve">  Trần Lê</t>
  </si>
  <si>
    <t xml:space="preserve">  1656130040</t>
  </si>
  <si>
    <t>Thanh tra đất đai và xây dựng</t>
  </si>
  <si>
    <t>Thực tập Đăng ký và thống kê đất đai</t>
  </si>
  <si>
    <t>Bản đồ học</t>
  </si>
  <si>
    <t>Định giá đất</t>
  </si>
  <si>
    <t>Thực tập Trắc địa cơ sở</t>
  </si>
  <si>
    <t>Địa lý kinh tế việt nam</t>
  </si>
  <si>
    <t>Trắc địa cơ sở 1</t>
  </si>
  <si>
    <t>Đo đạc địa chính</t>
  </si>
  <si>
    <t>Đăng ký đất đai</t>
  </si>
  <si>
    <t>Giao đất</t>
  </si>
  <si>
    <t>Xã hội học đại cương</t>
  </si>
  <si>
    <t>Trắc địa cơ sở 2</t>
  </si>
  <si>
    <t>Khoa học đất</t>
  </si>
  <si>
    <t>Hệ thống thông tin địa lý</t>
  </si>
  <si>
    <t>Ứng dụng công nghệ thông tin trong thành lập bản đồ</t>
  </si>
  <si>
    <t>Hệ thống thông tin đất đai</t>
  </si>
  <si>
    <t>Tài chính đất đai</t>
  </si>
  <si>
    <t>Pháp luật đất đai</t>
  </si>
  <si>
    <t>Ứng dụng công nghệ thông tin trong đăng ký và thống kê đất đai</t>
  </si>
  <si>
    <t>Thống kê đất đai</t>
  </si>
  <si>
    <t>Quản lý nhà nước về đất đai</t>
  </si>
  <si>
    <t>Quy hoạch sử dụng đất</t>
  </si>
  <si>
    <t>Thực tập đo đạc địa chính</t>
  </si>
  <si>
    <t>LỚP:  CĐ15QĐ                                     NGÀNH: Quản lý đất đai                           TRÌNH ĐỘ ĐÀO TẠO: Cao đẳng chính quy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</si>
</sst>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0.00;[Red]0.00"/>
    <numFmt numFmtId="167" formatCode="0;[Red]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NumberFormat="1" applyFont="1" applyFill="1" applyBorder="1" applyAlignment="1" applyProtection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 vertical="center" wrapText="1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2" fillId="0" borderId="0" xfId="55" applyNumberFormat="1" applyFont="1" applyFill="1" applyBorder="1" applyAlignment="1" applyProtection="1">
      <alignment shrinkToFit="1"/>
      <protection/>
    </xf>
    <xf numFmtId="0" fontId="9" fillId="0" borderId="0" xfId="55" applyNumberFormat="1" applyFont="1" applyFill="1" applyBorder="1" applyAlignment="1" applyProtection="1">
      <alignment shrinkToFit="1"/>
      <protection/>
    </xf>
    <xf numFmtId="0" fontId="9" fillId="0" borderId="0" xfId="55" applyNumberFormat="1" applyFont="1" applyFill="1" applyBorder="1" applyAlignment="1" applyProtection="1">
      <alignment horizontal="center" shrinkToFit="1"/>
      <protection/>
    </xf>
    <xf numFmtId="0" fontId="10" fillId="0" borderId="0" xfId="55" applyNumberFormat="1" applyFont="1" applyFill="1" applyBorder="1" applyAlignment="1" applyProtection="1">
      <alignment shrinkToFit="1"/>
      <protection/>
    </xf>
    <xf numFmtId="2" fontId="2" fillId="0" borderId="0" xfId="55" applyNumberFormat="1" applyFont="1" applyFill="1" applyBorder="1" applyAlignment="1" applyProtection="1">
      <alignment horizontal="left" vertical="center"/>
      <protection/>
    </xf>
    <xf numFmtId="0" fontId="9" fillId="0" borderId="10" xfId="55" applyNumberFormat="1" applyFont="1" applyFill="1" applyBorder="1" applyAlignment="1" applyProtection="1">
      <alignment vertical="center"/>
      <protection/>
    </xf>
    <xf numFmtId="164" fontId="11" fillId="0" borderId="11" xfId="55" applyNumberFormat="1" applyFont="1" applyFill="1" applyBorder="1" applyAlignment="1" applyProtection="1">
      <alignment horizontal="left" vertical="center" shrinkToFit="1"/>
      <protection/>
    </xf>
    <xf numFmtId="164" fontId="12" fillId="0" borderId="11" xfId="55" applyNumberFormat="1" applyFont="1" applyFill="1" applyBorder="1" applyAlignment="1" applyProtection="1">
      <alignment horizontal="left" vertical="center" shrinkToFit="1"/>
      <protection/>
    </xf>
    <xf numFmtId="165" fontId="11" fillId="0" borderId="10" xfId="55" applyNumberFormat="1" applyFont="1" applyFill="1" applyBorder="1" applyAlignment="1" applyProtection="1">
      <alignment horizontal="center" vertical="center" shrinkToFit="1"/>
      <protection/>
    </xf>
    <xf numFmtId="0" fontId="11" fillId="0" borderId="12" xfId="55" applyNumberFormat="1" applyFont="1" applyFill="1" applyBorder="1" applyAlignment="1" applyProtection="1">
      <alignment horizontal="center" vertical="center" shrinkToFit="1"/>
      <protection/>
    </xf>
    <xf numFmtId="0" fontId="11" fillId="0" borderId="12" xfId="55" applyNumberFormat="1" applyFont="1" applyFill="1" applyBorder="1" applyAlignment="1" applyProtection="1">
      <alignment horizontal="left" vertical="center" shrinkToFit="1"/>
      <protection/>
    </xf>
    <xf numFmtId="0" fontId="11" fillId="0" borderId="10" xfId="55" applyNumberFormat="1" applyFont="1" applyFill="1" applyBorder="1" applyAlignment="1" applyProtection="1">
      <alignment horizontal="center" vertical="center" shrinkToFit="1"/>
      <protection/>
    </xf>
    <xf numFmtId="0" fontId="11" fillId="0" borderId="13" xfId="55" applyNumberFormat="1" applyFont="1" applyFill="1" applyBorder="1" applyAlignment="1" applyProtection="1">
      <alignment horizontal="center" vertical="center" shrinkToFit="1"/>
      <protection/>
    </xf>
    <xf numFmtId="0" fontId="11" fillId="0" borderId="10" xfId="55" applyNumberFormat="1" applyFont="1" applyFill="1" applyBorder="1" applyAlignment="1" applyProtection="1">
      <alignment horizontal="center" vertical="center" textRotation="90" shrinkToFit="1"/>
      <protection/>
    </xf>
    <xf numFmtId="0" fontId="2" fillId="0" borderId="0" xfId="55" applyNumberFormat="1" applyFont="1" applyFill="1" applyBorder="1" applyAlignment="1" applyProtection="1">
      <alignment vertical="center"/>
      <protection/>
    </xf>
    <xf numFmtId="0" fontId="2" fillId="0" borderId="14" xfId="55" applyNumberFormat="1" applyFont="1" applyFill="1" applyBorder="1" applyAlignment="1" applyProtection="1">
      <alignment vertical="center" shrinkToFit="1"/>
      <protection/>
    </xf>
    <xf numFmtId="0" fontId="13" fillId="0" borderId="0" xfId="55" applyNumberFormat="1" applyFont="1" applyFill="1" applyBorder="1" applyAlignment="1" applyProtection="1">
      <alignment vertical="center"/>
      <protection/>
    </xf>
    <xf numFmtId="0" fontId="14" fillId="0" borderId="0" xfId="55" applyNumberFormat="1" applyFont="1" applyFill="1" applyBorder="1" applyAlignment="1" applyProtection="1">
      <alignment vertical="center"/>
      <protection/>
    </xf>
    <xf numFmtId="0" fontId="15" fillId="0" borderId="0" xfId="55" applyNumberFormat="1" applyFont="1" applyFill="1" applyBorder="1" applyAlignment="1" applyProtection="1">
      <alignment shrinkToFit="1"/>
      <protection/>
    </xf>
    <xf numFmtId="0" fontId="15" fillId="0" borderId="0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/>
      <protection/>
    </xf>
    <xf numFmtId="0" fontId="15" fillId="0" borderId="0" xfId="55" applyFont="1">
      <alignment/>
      <protection/>
    </xf>
    <xf numFmtId="0" fontId="15" fillId="0" borderId="0" xfId="55" applyFont="1" applyAlignment="1">
      <alignment/>
      <protection/>
    </xf>
    <xf numFmtId="0" fontId="16" fillId="0" borderId="0" xfId="55" applyFont="1">
      <alignment/>
      <protection/>
    </xf>
    <xf numFmtId="0" fontId="17" fillId="0" borderId="0" xfId="55" applyFont="1" applyAlignment="1">
      <alignment/>
      <protection/>
    </xf>
    <xf numFmtId="0" fontId="17" fillId="0" borderId="0" xfId="55" applyFont="1">
      <alignment/>
      <protection/>
    </xf>
    <xf numFmtId="0" fontId="7" fillId="0" borderId="0" xfId="55" applyNumberFormat="1" applyFont="1" applyFill="1" applyBorder="1" applyAlignment="1" applyProtection="1">
      <alignment/>
      <protection/>
    </xf>
    <xf numFmtId="0" fontId="6" fillId="0" borderId="0" xfId="55" applyNumberFormat="1" applyFont="1" applyFill="1" applyBorder="1" applyAlignment="1" applyProtection="1">
      <alignment/>
      <protection/>
    </xf>
    <xf numFmtId="0" fontId="6" fillId="0" borderId="0" xfId="55" applyNumberFormat="1" applyFont="1" applyFill="1" applyBorder="1" applyAlignment="1" applyProtection="1">
      <alignment/>
      <protection/>
    </xf>
    <xf numFmtId="0" fontId="7" fillId="0" borderId="0" xfId="55" applyNumberFormat="1" applyFont="1" applyFill="1" applyBorder="1" applyAlignment="1" applyProtection="1">
      <alignment/>
      <protection/>
    </xf>
    <xf numFmtId="0" fontId="8" fillId="0" borderId="0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shrinkToFit="1"/>
      <protection/>
    </xf>
    <xf numFmtId="0" fontId="9" fillId="0" borderId="10" xfId="55" applyNumberFormat="1" applyFont="1" applyFill="1" applyBorder="1" applyAlignment="1" applyProtection="1">
      <alignment horizontal="center" vertical="center"/>
      <protection/>
    </xf>
    <xf numFmtId="164" fontId="11" fillId="0" borderId="11" xfId="55" applyNumberFormat="1" applyFont="1" applyFill="1" applyBorder="1" applyAlignment="1" applyProtection="1">
      <alignment horizontal="left" vertical="center" shrinkToFit="1"/>
      <protection/>
    </xf>
    <xf numFmtId="166" fontId="12" fillId="0" borderId="11" xfId="55" applyNumberFormat="1" applyFont="1" applyFill="1" applyBorder="1" applyAlignment="1" applyProtection="1">
      <alignment horizontal="center" vertical="center" shrinkToFit="1"/>
      <protection/>
    </xf>
    <xf numFmtId="167" fontId="11" fillId="0" borderId="11" xfId="55" applyNumberFormat="1" applyFont="1" applyFill="1" applyBorder="1" applyAlignment="1" applyProtection="1">
      <alignment horizontal="left" vertical="center" shrinkToFit="1"/>
      <protection/>
    </xf>
    <xf numFmtId="165" fontId="11" fillId="0" borderId="10" xfId="55" applyNumberFormat="1" applyFont="1" applyFill="1" applyBorder="1" applyAlignment="1" applyProtection="1">
      <alignment horizontal="center" vertical="center" shrinkToFit="1"/>
      <protection/>
    </xf>
    <xf numFmtId="0" fontId="11" fillId="0" borderId="12" xfId="55" applyNumberFormat="1" applyFont="1" applyFill="1" applyBorder="1" applyAlignment="1" applyProtection="1">
      <alignment horizontal="center" vertical="center" shrinkToFit="1"/>
      <protection/>
    </xf>
    <xf numFmtId="0" fontId="11" fillId="0" borderId="12" xfId="55" applyNumberFormat="1" applyFont="1" applyFill="1" applyBorder="1" applyAlignment="1" applyProtection="1">
      <alignment horizontal="left" vertical="center" shrinkToFit="1"/>
      <protection/>
    </xf>
    <xf numFmtId="0" fontId="11" fillId="0" borderId="10" xfId="55" applyNumberFormat="1" applyFont="1" applyFill="1" applyBorder="1" applyAlignment="1" applyProtection="1">
      <alignment horizontal="center" vertical="center" shrinkToFit="1"/>
      <protection/>
    </xf>
    <xf numFmtId="0" fontId="11" fillId="0" borderId="13" xfId="55" applyNumberFormat="1" applyFont="1" applyFill="1" applyBorder="1" applyAlignment="1" applyProtection="1">
      <alignment horizontal="center" vertical="center" shrinkToFit="1"/>
      <protection/>
    </xf>
    <xf numFmtId="0" fontId="11" fillId="0" borderId="10" xfId="55" applyNumberFormat="1" applyFont="1" applyFill="1" applyBorder="1" applyAlignment="1" applyProtection="1">
      <alignment horizontal="center" vertical="center" textRotation="90" shrinkToFit="1"/>
      <protection/>
    </xf>
    <xf numFmtId="0" fontId="2" fillId="0" borderId="0" xfId="55" applyNumberFormat="1" applyFont="1" applyFill="1" applyBorder="1" applyAlignment="1" applyProtection="1">
      <alignment vertical="center"/>
      <protection/>
    </xf>
    <xf numFmtId="0" fontId="2" fillId="0" borderId="14" xfId="55" applyNumberFormat="1" applyFont="1" applyFill="1" applyBorder="1" applyAlignment="1" applyProtection="1">
      <alignment vertical="center"/>
      <protection/>
    </xf>
    <xf numFmtId="0" fontId="6" fillId="0" borderId="14" xfId="55" applyNumberFormat="1" applyFont="1" applyFill="1" applyBorder="1" applyAlignment="1" applyProtection="1">
      <alignment horizontal="center" vertical="center"/>
      <protection/>
    </xf>
    <xf numFmtId="0" fontId="13" fillId="0" borderId="0" xfId="55" applyNumberFormat="1" applyFont="1" applyFill="1" applyBorder="1" applyAlignment="1" applyProtection="1">
      <alignment horizontal="center" vertical="center"/>
      <protection/>
    </xf>
    <xf numFmtId="0" fontId="8" fillId="0" borderId="0" xfId="55" applyNumberFormat="1" applyFont="1" applyFill="1" applyBorder="1" applyAlignment="1" applyProtection="1">
      <alignment/>
      <protection/>
    </xf>
    <xf numFmtId="2" fontId="2" fillId="0" borderId="0" xfId="55" applyNumberFormat="1" applyFont="1" applyFill="1" applyBorder="1" applyAlignment="1" applyProtection="1">
      <alignment/>
      <protection/>
    </xf>
    <xf numFmtId="0" fontId="9" fillId="0" borderId="10" xfId="55" applyNumberFormat="1" applyFont="1" applyFill="1" applyBorder="1" applyAlignment="1" applyProtection="1">
      <alignment horizontal="center" vertical="center"/>
      <protection/>
    </xf>
    <xf numFmtId="0" fontId="2" fillId="0" borderId="14" xfId="55" applyNumberFormat="1" applyFont="1" applyFill="1" applyBorder="1" applyAlignment="1" applyProtection="1">
      <alignment vertical="center"/>
      <protection/>
    </xf>
    <xf numFmtId="0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Alignment="1">
      <alignment/>
      <protection/>
    </xf>
    <xf numFmtId="0" fontId="5" fillId="0" borderId="0" xfId="55" applyNumberFormat="1" applyFont="1" applyFill="1" applyBorder="1" applyAlignment="1" applyProtection="1">
      <alignment/>
      <protection/>
    </xf>
    <xf numFmtId="2" fontId="2" fillId="0" borderId="0" xfId="55" applyNumberFormat="1" applyFont="1" applyFill="1" applyBorder="1" applyAlignment="1" applyProtection="1">
      <alignment/>
      <protection/>
    </xf>
    <xf numFmtId="0" fontId="9" fillId="0" borderId="10" xfId="55" applyNumberFormat="1" applyFont="1" applyFill="1" applyBorder="1" applyAlignment="1" applyProtection="1">
      <alignment horizontal="center" vertical="center" wrapText="1"/>
      <protection/>
    </xf>
    <xf numFmtId="0" fontId="18" fillId="0" borderId="0" xfId="55" applyNumberFormat="1" applyFont="1" applyFill="1" applyBorder="1" applyAlignment="1" applyProtection="1">
      <alignment vertical="center"/>
      <protection/>
    </xf>
    <xf numFmtId="0" fontId="18" fillId="0" borderId="14" xfId="55" applyNumberFormat="1" applyFont="1" applyFill="1" applyBorder="1" applyAlignment="1" applyProtection="1">
      <alignment vertical="center"/>
      <protection/>
    </xf>
    <xf numFmtId="0" fontId="13" fillId="0" borderId="0" xfId="55" applyNumberFormat="1" applyFont="1" applyFill="1" applyBorder="1" applyAlignment="1" applyProtection="1">
      <alignment vertical="center"/>
      <protection/>
    </xf>
    <xf numFmtId="0" fontId="13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0" xfId="55" applyNumberFormat="1" applyFont="1" applyFill="1" applyBorder="1" applyAlignment="1" applyProtection="1">
      <alignment vertical="center"/>
      <protection/>
    </xf>
    <xf numFmtId="0" fontId="19" fillId="0" borderId="0" xfId="55" applyNumberFormat="1" applyFont="1" applyFill="1" applyBorder="1" applyAlignment="1" applyProtection="1">
      <alignment vertical="center"/>
      <protection/>
    </xf>
    <xf numFmtId="0" fontId="14" fillId="0" borderId="0" xfId="55" applyNumberFormat="1" applyFont="1" applyFill="1" applyBorder="1" applyAlignment="1" applyProtection="1">
      <alignment vertical="center"/>
      <protection/>
    </xf>
    <xf numFmtId="0" fontId="15" fillId="0" borderId="0" xfId="55" applyNumberFormat="1" applyFont="1" applyFill="1" applyBorder="1" applyAlignment="1" applyProtection="1">
      <alignment shrinkToFit="1"/>
      <protection/>
    </xf>
    <xf numFmtId="0" fontId="4" fillId="0" borderId="0" xfId="55" applyFont="1" applyAlignment="1">
      <alignment horizontal="center"/>
      <protection/>
    </xf>
    <xf numFmtId="0" fontId="2" fillId="0" borderId="14" xfId="55" applyNumberFormat="1" applyFont="1" applyFill="1" applyBorder="1" applyAlignment="1" applyProtection="1">
      <alignment horizontal="center" vertical="center"/>
      <protection/>
    </xf>
    <xf numFmtId="0" fontId="11" fillId="0" borderId="15" xfId="55" applyNumberFormat="1" applyFont="1" applyFill="1" applyBorder="1" applyAlignment="1" applyProtection="1">
      <alignment horizontal="center" vertical="center" textRotation="90" shrinkToFit="1"/>
      <protection/>
    </xf>
    <xf numFmtId="0" fontId="11" fillId="0" borderId="13" xfId="55" applyNumberFormat="1" applyFont="1" applyFill="1" applyBorder="1" applyAlignment="1" applyProtection="1">
      <alignment horizontal="center" vertical="center" textRotation="90" shrinkToFit="1"/>
      <protection/>
    </xf>
    <xf numFmtId="0" fontId="12" fillId="0" borderId="15" xfId="55" applyNumberFormat="1" applyFont="1" applyFill="1" applyBorder="1" applyAlignment="1" applyProtection="1">
      <alignment horizontal="center" vertical="center"/>
      <protection/>
    </xf>
    <xf numFmtId="0" fontId="12" fillId="0" borderId="13" xfId="55" applyNumberFormat="1" applyFont="1" applyFill="1" applyBorder="1" applyAlignment="1" applyProtection="1">
      <alignment horizontal="center" vertical="center"/>
      <protection/>
    </xf>
    <xf numFmtId="0" fontId="12" fillId="0" borderId="16" xfId="55" applyNumberFormat="1" applyFont="1" applyFill="1" applyBorder="1" applyAlignment="1" applyProtection="1">
      <alignment horizontal="center" vertical="center" shrinkToFit="1"/>
      <protection/>
    </xf>
    <xf numFmtId="0" fontId="12" fillId="0" borderId="17" xfId="55" applyNumberFormat="1" applyFont="1" applyFill="1" applyBorder="1" applyAlignment="1" applyProtection="1">
      <alignment horizontal="center" vertical="center" shrinkToFit="1"/>
      <protection/>
    </xf>
    <xf numFmtId="0" fontId="12" fillId="0" borderId="18" xfId="55" applyNumberFormat="1" applyFont="1" applyFill="1" applyBorder="1" applyAlignment="1" applyProtection="1">
      <alignment horizontal="center" vertical="center" shrinkToFit="1"/>
      <protection/>
    </xf>
    <xf numFmtId="0" fontId="12" fillId="0" borderId="19" xfId="55" applyNumberFormat="1" applyFont="1" applyFill="1" applyBorder="1" applyAlignment="1" applyProtection="1">
      <alignment horizontal="center" vertical="center" shrinkToFit="1"/>
      <protection/>
    </xf>
    <xf numFmtId="0" fontId="11" fillId="0" borderId="18" xfId="55" applyNumberFormat="1" applyFont="1" applyFill="1" applyBorder="1" applyAlignment="1" applyProtection="1">
      <alignment horizontal="center" vertical="center" shrinkToFit="1"/>
      <protection/>
    </xf>
    <xf numFmtId="0" fontId="11" fillId="0" borderId="19" xfId="55" applyNumberFormat="1" applyFont="1" applyFill="1" applyBorder="1" applyAlignment="1" applyProtection="1">
      <alignment horizontal="center" vertical="center" shrinkToFit="1"/>
      <protection/>
    </xf>
    <xf numFmtId="0" fontId="15" fillId="0" borderId="0" xfId="55" applyNumberFormat="1" applyFont="1" applyFill="1" applyBorder="1" applyAlignment="1" applyProtection="1">
      <alignment horizontal="center"/>
      <protection/>
    </xf>
    <xf numFmtId="0" fontId="12" fillId="0" borderId="15" xfId="55" applyNumberFormat="1" applyFont="1" applyFill="1" applyBorder="1" applyAlignment="1" applyProtection="1">
      <alignment horizontal="center" vertical="center" wrapText="1"/>
      <protection/>
    </xf>
    <xf numFmtId="0" fontId="12" fillId="0" borderId="13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55" applyNumberFormat="1" applyFont="1" applyFill="1" applyBorder="1" applyAlignment="1" applyProtection="1">
      <alignment horizontal="center"/>
      <protection/>
    </xf>
    <xf numFmtId="0" fontId="14" fillId="0" borderId="0" xfId="55" applyNumberFormat="1" applyFont="1" applyFill="1" applyBorder="1" applyAlignment="1" applyProtection="1">
      <alignment horizontal="center" vertical="center"/>
      <protection/>
    </xf>
    <xf numFmtId="0" fontId="13" fillId="0" borderId="0" xfId="55" applyNumberFormat="1" applyFont="1" applyFill="1" applyBorder="1" applyAlignment="1" applyProtection="1">
      <alignment horizontal="center" vertical="center"/>
      <protection/>
    </xf>
    <xf numFmtId="0" fontId="11" fillId="0" borderId="15" xfId="55" applyNumberFormat="1" applyFont="1" applyFill="1" applyBorder="1" applyAlignment="1" applyProtection="1">
      <alignment horizontal="center" vertical="center" shrinkToFit="1"/>
      <protection/>
    </xf>
    <xf numFmtId="0" fontId="11" fillId="0" borderId="13" xfId="55" applyNumberFormat="1" applyFont="1" applyFill="1" applyBorder="1" applyAlignment="1" applyProtection="1">
      <alignment horizontal="center" vertical="center" shrinkToFit="1"/>
      <protection/>
    </xf>
    <xf numFmtId="0" fontId="15" fillId="0" borderId="0" xfId="55" applyFont="1" applyAlignment="1">
      <alignment horizontal="center"/>
      <protection/>
    </xf>
    <xf numFmtId="0" fontId="17" fillId="0" borderId="0" xfId="55" applyFont="1" applyAlignment="1">
      <alignment horizontal="center"/>
      <protection/>
    </xf>
    <xf numFmtId="0" fontId="11" fillId="0" borderId="15" xfId="55" applyNumberFormat="1" applyFont="1" applyFill="1" applyBorder="1" applyAlignment="1" applyProtection="1">
      <alignment horizontal="center" vertical="center" textRotation="90" shrinkToFit="1"/>
      <protection/>
    </xf>
    <xf numFmtId="0" fontId="11" fillId="0" borderId="13" xfId="55" applyNumberFormat="1" applyFont="1" applyFill="1" applyBorder="1" applyAlignment="1" applyProtection="1">
      <alignment horizontal="center" vertical="center" textRotation="90" shrinkToFit="1"/>
      <protection/>
    </xf>
    <xf numFmtId="0" fontId="12" fillId="0" borderId="15" xfId="55" applyNumberFormat="1" applyFont="1" applyFill="1" applyBorder="1" applyAlignment="1" applyProtection="1">
      <alignment horizontal="center" vertical="center"/>
      <protection/>
    </xf>
    <xf numFmtId="0" fontId="12" fillId="0" borderId="13" xfId="55" applyNumberFormat="1" applyFont="1" applyFill="1" applyBorder="1" applyAlignment="1" applyProtection="1">
      <alignment horizontal="center" vertical="center"/>
      <protection/>
    </xf>
    <xf numFmtId="0" fontId="15" fillId="0" borderId="0" xfId="55" applyNumberFormat="1" applyFont="1" applyFill="1" applyBorder="1" applyAlignment="1" applyProtection="1">
      <alignment horizontal="center"/>
      <protection/>
    </xf>
    <xf numFmtId="0" fontId="12" fillId="0" borderId="16" xfId="55" applyNumberFormat="1" applyFont="1" applyFill="1" applyBorder="1" applyAlignment="1" applyProtection="1">
      <alignment horizontal="center" vertical="center" shrinkToFit="1"/>
      <protection/>
    </xf>
    <xf numFmtId="0" fontId="12" fillId="0" borderId="17" xfId="55" applyNumberFormat="1" applyFont="1" applyFill="1" applyBorder="1" applyAlignment="1" applyProtection="1">
      <alignment horizontal="center" vertical="center" shrinkToFit="1"/>
      <protection/>
    </xf>
    <xf numFmtId="0" fontId="12" fillId="0" borderId="18" xfId="55" applyNumberFormat="1" applyFont="1" applyFill="1" applyBorder="1" applyAlignment="1" applyProtection="1">
      <alignment horizontal="center" vertical="center" shrinkToFit="1"/>
      <protection/>
    </xf>
    <xf numFmtId="0" fontId="12" fillId="0" borderId="19" xfId="55" applyNumberFormat="1" applyFont="1" applyFill="1" applyBorder="1" applyAlignment="1" applyProtection="1">
      <alignment horizontal="center" vertical="center" shrinkToFit="1"/>
      <protection/>
    </xf>
    <xf numFmtId="0" fontId="12" fillId="0" borderId="15" xfId="55" applyNumberFormat="1" applyFont="1" applyFill="1" applyBorder="1" applyAlignment="1" applyProtection="1">
      <alignment horizontal="center" vertical="center" wrapText="1"/>
      <protection/>
    </xf>
    <xf numFmtId="0" fontId="12" fillId="0" borderId="13" xfId="55" applyNumberFormat="1" applyFont="1" applyFill="1" applyBorder="1" applyAlignment="1" applyProtection="1">
      <alignment horizontal="center" vertical="center" wrapText="1"/>
      <protection/>
    </xf>
    <xf numFmtId="0" fontId="11" fillId="0" borderId="15" xfId="55" applyNumberFormat="1" applyFont="1" applyFill="1" applyBorder="1" applyAlignment="1" applyProtection="1">
      <alignment horizontal="center" vertical="center" shrinkToFit="1"/>
      <protection/>
    </xf>
    <xf numFmtId="0" fontId="11" fillId="0" borderId="13" xfId="55" applyNumberFormat="1" applyFont="1" applyFill="1" applyBorder="1" applyAlignment="1" applyProtection="1">
      <alignment horizontal="center" vertical="center" shrinkToFit="1"/>
      <protection/>
    </xf>
    <xf numFmtId="0" fontId="11" fillId="0" borderId="18" xfId="55" applyNumberFormat="1" applyFont="1" applyFill="1" applyBorder="1" applyAlignment="1" applyProtection="1">
      <alignment horizontal="center" vertical="center" shrinkToFit="1"/>
      <protection/>
    </xf>
    <xf numFmtId="0" fontId="11" fillId="0" borderId="19" xfId="55" applyNumberFormat="1" applyFont="1" applyFill="1" applyBorder="1" applyAlignment="1" applyProtection="1">
      <alignment horizontal="center" vertical="center" shrinkToFit="1"/>
      <protection/>
    </xf>
    <xf numFmtId="0" fontId="2" fillId="0" borderId="0" xfId="55" applyNumberFormat="1" applyFont="1" applyFill="1" applyBorder="1" applyAlignment="1" applyProtection="1">
      <alignment horizontal="center"/>
      <protection/>
    </xf>
    <xf numFmtId="0" fontId="14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20" xfId="55" applyNumberFormat="1" applyFont="1" applyFill="1" applyBorder="1" applyAlignment="1" applyProtection="1">
      <alignment horizontal="center" vertical="center"/>
      <protection/>
    </xf>
    <xf numFmtId="0" fontId="2" fillId="0" borderId="21" xfId="55" applyNumberFormat="1" applyFont="1" applyFill="1" applyBorder="1" applyAlignment="1" applyProtection="1">
      <alignment horizontal="center" vertical="center"/>
      <protection/>
    </xf>
    <xf numFmtId="0" fontId="2" fillId="0" borderId="22" xfId="55" applyNumberFormat="1" applyFont="1" applyFill="1" applyBorder="1" applyAlignment="1" applyProtection="1">
      <alignment horizontal="center" vertical="center"/>
      <protection/>
    </xf>
    <xf numFmtId="0" fontId="4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21" xfId="55" applyNumberFormat="1" applyFont="1" applyFill="1" applyBorder="1" applyAlignment="1" applyProtection="1">
      <alignment horizontal="center" vertical="center"/>
      <protection/>
    </xf>
    <xf numFmtId="0" fontId="2" fillId="0" borderId="22" xfId="55" applyNumberFormat="1" applyFont="1" applyFill="1" applyBorder="1" applyAlignment="1" applyProtection="1">
      <alignment horizontal="center" vertical="center"/>
      <protection/>
    </xf>
    <xf numFmtId="0" fontId="18" fillId="0" borderId="20" xfId="55" applyNumberFormat="1" applyFont="1" applyFill="1" applyBorder="1" applyAlignment="1" applyProtection="1">
      <alignment horizontal="center" vertical="center"/>
      <protection/>
    </xf>
    <xf numFmtId="0" fontId="18" fillId="0" borderId="21" xfId="55" applyNumberFormat="1" applyFont="1" applyFill="1" applyBorder="1" applyAlignment="1" applyProtection="1">
      <alignment horizontal="center" vertical="center"/>
      <protection/>
    </xf>
    <xf numFmtId="0" fontId="18" fillId="0" borderId="22" xfId="55" applyNumberFormat="1" applyFont="1" applyFill="1" applyBorder="1" applyAlignment="1" applyProtection="1">
      <alignment horizontal="center" vertical="center"/>
      <protection/>
    </xf>
    <xf numFmtId="0" fontId="19" fillId="0" borderId="0" xfId="55" applyNumberFormat="1" applyFont="1" applyFill="1" applyBorder="1" applyAlignment="1" applyProtection="1">
      <alignment horizontal="center" vertical="center"/>
      <protection/>
    </xf>
    <xf numFmtId="0" fontId="13" fillId="0" borderId="0" xfId="55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2"/>
  <sheetViews>
    <sheetView tabSelected="1" zoomScaleSheetLayoutView="100" zoomScalePageLayoutView="0" workbookViewId="0" topLeftCell="A1">
      <selection activeCell="X28" sqref="X28"/>
    </sheetView>
  </sheetViews>
  <sheetFormatPr defaultColWidth="10.28125" defaultRowHeight="12.75" customHeight="1"/>
  <cols>
    <col min="1" max="1" width="3.00390625" style="2" customWidth="1"/>
    <col min="2" max="2" width="8.140625" style="2" customWidth="1"/>
    <col min="3" max="3" width="9.7109375" style="2" customWidth="1"/>
    <col min="4" max="4" width="5.140625" style="2" customWidth="1"/>
    <col min="5" max="5" width="5.8515625" style="2" customWidth="1"/>
    <col min="6" max="30" width="2.421875" style="2" customWidth="1"/>
    <col min="31" max="42" width="2.421875" style="1" customWidth="1"/>
    <col min="43" max="43" width="3.7109375" style="1" customWidth="1"/>
    <col min="44" max="47" width="2.421875" style="1" customWidth="1"/>
    <col min="48" max="48" width="8.28125" style="1" customWidth="1"/>
    <col min="49" max="16384" width="10.28125" style="1" customWidth="1"/>
  </cols>
  <sheetData>
    <row r="1" spans="1:50" s="2" customFormat="1" ht="14.25" customHeight="1">
      <c r="A1" s="87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 t="s">
        <v>76</v>
      </c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0"/>
      <c r="AX1" s="30"/>
    </row>
    <row r="2" spans="1:47" s="2" customFormat="1" ht="14.25" customHeight="1">
      <c r="A2" s="87" t="s">
        <v>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AD2" s="90" t="s">
        <v>74</v>
      </c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</row>
    <row r="3" s="2" customFormat="1" ht="9" customHeight="1"/>
    <row r="4" spans="1:50" s="2" customFormat="1" ht="18.75" customHeight="1">
      <c r="A4" s="91" t="s">
        <v>73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29"/>
      <c r="AX4" s="29"/>
    </row>
    <row r="5" spans="1:50" s="26" customFormat="1" ht="17.25" customHeight="1">
      <c r="A5" s="92" t="s">
        <v>72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28"/>
      <c r="AX5" s="28"/>
    </row>
    <row r="6" spans="1:48" s="26" customFormat="1" ht="19.5" customHeight="1">
      <c r="A6" s="76" t="s">
        <v>71</v>
      </c>
      <c r="B6" s="76"/>
      <c r="C6" s="76"/>
      <c r="D6" s="76"/>
      <c r="E6" s="76"/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>
        <v>7</v>
      </c>
      <c r="M6" s="27">
        <v>8</v>
      </c>
      <c r="N6" s="27">
        <v>9</v>
      </c>
      <c r="O6" s="27">
        <v>10</v>
      </c>
      <c r="P6" s="27">
        <v>11</v>
      </c>
      <c r="Q6" s="27">
        <v>12</v>
      </c>
      <c r="R6" s="27">
        <v>13</v>
      </c>
      <c r="S6" s="27">
        <v>14</v>
      </c>
      <c r="T6" s="27">
        <v>15</v>
      </c>
      <c r="U6" s="27">
        <v>16</v>
      </c>
      <c r="V6" s="27">
        <v>17</v>
      </c>
      <c r="W6" s="27">
        <v>18</v>
      </c>
      <c r="X6" s="27">
        <v>19</v>
      </c>
      <c r="Y6" s="27">
        <v>20</v>
      </c>
      <c r="Z6" s="27">
        <v>21</v>
      </c>
      <c r="AA6" s="27">
        <v>22</v>
      </c>
      <c r="AB6" s="27">
        <v>23</v>
      </c>
      <c r="AC6" s="27">
        <v>24</v>
      </c>
      <c r="AD6" s="27">
        <v>25</v>
      </c>
      <c r="AE6" s="27">
        <v>26</v>
      </c>
      <c r="AF6" s="27">
        <v>27</v>
      </c>
      <c r="AG6" s="27">
        <v>28</v>
      </c>
      <c r="AH6" s="27">
        <v>29</v>
      </c>
      <c r="AI6" s="27">
        <v>30</v>
      </c>
      <c r="AJ6" s="27">
        <v>31</v>
      </c>
      <c r="AK6" s="27">
        <v>32</v>
      </c>
      <c r="AL6" s="27">
        <v>33</v>
      </c>
      <c r="AM6" s="27">
        <v>34</v>
      </c>
      <c r="AN6" s="27">
        <v>35</v>
      </c>
      <c r="AO6" s="76"/>
      <c r="AP6" s="76"/>
      <c r="AQ6" s="76"/>
      <c r="AR6" s="76"/>
      <c r="AS6" s="76"/>
      <c r="AT6" s="76"/>
      <c r="AU6" s="76"/>
      <c r="AV6" s="76"/>
    </row>
    <row r="7" spans="1:48" s="2" customFormat="1" ht="68.25" customHeight="1">
      <c r="A7" s="79" t="s">
        <v>71</v>
      </c>
      <c r="B7" s="81" t="s">
        <v>70</v>
      </c>
      <c r="C7" s="81" t="s">
        <v>69</v>
      </c>
      <c r="D7" s="82"/>
      <c r="E7" s="88" t="s">
        <v>68</v>
      </c>
      <c r="F7" s="77" t="s">
        <v>67</v>
      </c>
      <c r="G7" s="77" t="s">
        <v>66</v>
      </c>
      <c r="H7" s="77" t="s">
        <v>65</v>
      </c>
      <c r="I7" s="77" t="s">
        <v>64</v>
      </c>
      <c r="J7" s="77" t="s">
        <v>63</v>
      </c>
      <c r="K7" s="77" t="s">
        <v>62</v>
      </c>
      <c r="L7" s="77" t="s">
        <v>61</v>
      </c>
      <c r="M7" s="77" t="s">
        <v>60</v>
      </c>
      <c r="N7" s="77" t="s">
        <v>59</v>
      </c>
      <c r="O7" s="77" t="s">
        <v>58</v>
      </c>
      <c r="P7" s="77" t="s">
        <v>57</v>
      </c>
      <c r="Q7" s="77" t="s">
        <v>56</v>
      </c>
      <c r="R7" s="77" t="s">
        <v>55</v>
      </c>
      <c r="S7" s="77" t="s">
        <v>54</v>
      </c>
      <c r="T7" s="77" t="s">
        <v>53</v>
      </c>
      <c r="U7" s="77" t="s">
        <v>52</v>
      </c>
      <c r="V7" s="77" t="s">
        <v>51</v>
      </c>
      <c r="W7" s="77" t="s">
        <v>50</v>
      </c>
      <c r="X7" s="77" t="s">
        <v>49</v>
      </c>
      <c r="Y7" s="77" t="s">
        <v>48</v>
      </c>
      <c r="Z7" s="77" t="s">
        <v>47</v>
      </c>
      <c r="AA7" s="77" t="s">
        <v>46</v>
      </c>
      <c r="AB7" s="77" t="s">
        <v>45</v>
      </c>
      <c r="AC7" s="77" t="s">
        <v>44</v>
      </c>
      <c r="AD7" s="77" t="s">
        <v>43</v>
      </c>
      <c r="AE7" s="77" t="s">
        <v>42</v>
      </c>
      <c r="AF7" s="77" t="s">
        <v>41</v>
      </c>
      <c r="AG7" s="77" t="s">
        <v>40</v>
      </c>
      <c r="AH7" s="77" t="s">
        <v>39</v>
      </c>
      <c r="AI7" s="77" t="s">
        <v>38</v>
      </c>
      <c r="AJ7" s="77" t="s">
        <v>37</v>
      </c>
      <c r="AK7" s="77" t="s">
        <v>36</v>
      </c>
      <c r="AL7" s="77" t="s">
        <v>35</v>
      </c>
      <c r="AM7" s="85" t="s">
        <v>34</v>
      </c>
      <c r="AN7" s="86"/>
      <c r="AO7" s="77" t="s">
        <v>33</v>
      </c>
      <c r="AP7" s="77" t="s">
        <v>32</v>
      </c>
      <c r="AQ7" s="77" t="s">
        <v>31</v>
      </c>
      <c r="AR7" s="77" t="s">
        <v>30</v>
      </c>
      <c r="AS7" s="77" t="s">
        <v>29</v>
      </c>
      <c r="AT7" s="77" t="s">
        <v>28</v>
      </c>
      <c r="AU7" s="77" t="s">
        <v>27</v>
      </c>
      <c r="AV7" s="93" t="s">
        <v>26</v>
      </c>
    </row>
    <row r="8" spans="1:48" s="2" customFormat="1" ht="118.5" customHeight="1">
      <c r="A8" s="79"/>
      <c r="B8" s="81"/>
      <c r="C8" s="81"/>
      <c r="D8" s="82"/>
      <c r="E8" s="8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25" t="s">
        <v>25</v>
      </c>
      <c r="AN8" s="25" t="s">
        <v>24</v>
      </c>
      <c r="AO8" s="77"/>
      <c r="AP8" s="78"/>
      <c r="AQ8" s="78"/>
      <c r="AR8" s="77"/>
      <c r="AS8" s="77"/>
      <c r="AT8" s="77"/>
      <c r="AU8" s="77"/>
      <c r="AV8" s="93"/>
    </row>
    <row r="9" spans="1:48" s="2" customFormat="1" ht="24" customHeight="1">
      <c r="A9" s="80"/>
      <c r="B9" s="83"/>
      <c r="C9" s="83"/>
      <c r="D9" s="84"/>
      <c r="E9" s="89"/>
      <c r="F9" s="24">
        <v>2</v>
      </c>
      <c r="G9" s="24">
        <v>4</v>
      </c>
      <c r="H9" s="24">
        <v>4</v>
      </c>
      <c r="I9" s="24">
        <v>2</v>
      </c>
      <c r="J9" s="24">
        <v>2</v>
      </c>
      <c r="K9" s="24">
        <v>4</v>
      </c>
      <c r="L9" s="24">
        <v>2</v>
      </c>
      <c r="M9" s="24">
        <v>3</v>
      </c>
      <c r="N9" s="24">
        <v>5</v>
      </c>
      <c r="O9" s="24">
        <v>3</v>
      </c>
      <c r="P9" s="24">
        <v>3</v>
      </c>
      <c r="Q9" s="24">
        <v>2</v>
      </c>
      <c r="R9" s="24">
        <v>4</v>
      </c>
      <c r="S9" s="24">
        <v>3</v>
      </c>
      <c r="T9" s="24">
        <v>3</v>
      </c>
      <c r="U9" s="24">
        <v>3</v>
      </c>
      <c r="V9" s="24">
        <v>2</v>
      </c>
      <c r="W9" s="24">
        <v>2</v>
      </c>
      <c r="X9" s="24">
        <v>3</v>
      </c>
      <c r="Y9" s="24">
        <v>3</v>
      </c>
      <c r="Z9" s="24">
        <v>2</v>
      </c>
      <c r="AA9" s="24">
        <v>2</v>
      </c>
      <c r="AB9" s="24">
        <v>2</v>
      </c>
      <c r="AC9" s="24">
        <v>3</v>
      </c>
      <c r="AD9" s="24">
        <v>3</v>
      </c>
      <c r="AE9" s="24">
        <v>2</v>
      </c>
      <c r="AF9" s="24">
        <v>2</v>
      </c>
      <c r="AG9" s="24">
        <v>2</v>
      </c>
      <c r="AH9" s="24">
        <v>3</v>
      </c>
      <c r="AI9" s="24">
        <v>2</v>
      </c>
      <c r="AJ9" s="24">
        <v>2</v>
      </c>
      <c r="AK9" s="24">
        <v>3</v>
      </c>
      <c r="AL9" s="24">
        <v>3</v>
      </c>
      <c r="AM9" s="23">
        <v>3</v>
      </c>
      <c r="AN9" s="23">
        <v>2</v>
      </c>
      <c r="AO9" s="78"/>
      <c r="AQ9" s="24">
        <v>95</v>
      </c>
      <c r="AR9" s="78"/>
      <c r="AS9" s="78"/>
      <c r="AT9" s="78"/>
      <c r="AU9" s="78"/>
      <c r="AV9" s="94"/>
    </row>
    <row r="10" spans="1:49" s="2" customFormat="1" ht="34.5" customHeight="1">
      <c r="A10" s="23">
        <v>1</v>
      </c>
      <c r="B10" s="21" t="s">
        <v>23</v>
      </c>
      <c r="C10" s="18" t="s">
        <v>22</v>
      </c>
      <c r="D10" s="22" t="s">
        <v>21</v>
      </c>
      <c r="E10" s="21" t="s">
        <v>20</v>
      </c>
      <c r="F10" s="20">
        <v>2</v>
      </c>
      <c r="G10" s="20">
        <v>1</v>
      </c>
      <c r="H10" s="20">
        <v>1.5</v>
      </c>
      <c r="I10" s="20">
        <v>2</v>
      </c>
      <c r="J10" s="20">
        <v>2</v>
      </c>
      <c r="K10" s="20">
        <v>4</v>
      </c>
      <c r="L10" s="20">
        <v>1.5</v>
      </c>
      <c r="M10" s="20">
        <v>2.5</v>
      </c>
      <c r="N10" s="20">
        <v>1</v>
      </c>
      <c r="O10" s="20">
        <v>1.5</v>
      </c>
      <c r="P10" s="20">
        <v>3</v>
      </c>
      <c r="Q10" s="20">
        <v>3</v>
      </c>
      <c r="R10" s="20">
        <v>4</v>
      </c>
      <c r="S10" s="20">
        <v>1.5</v>
      </c>
      <c r="T10" s="20">
        <v>2</v>
      </c>
      <c r="U10" s="20">
        <v>2.5</v>
      </c>
      <c r="V10" s="20">
        <v>2</v>
      </c>
      <c r="W10" s="20">
        <v>1</v>
      </c>
      <c r="X10" s="20">
        <v>1</v>
      </c>
      <c r="Y10" s="20">
        <v>2</v>
      </c>
      <c r="Z10" s="20">
        <v>2.5</v>
      </c>
      <c r="AA10" s="20">
        <v>3</v>
      </c>
      <c r="AB10" s="20">
        <v>1.5</v>
      </c>
      <c r="AC10" s="20">
        <v>2</v>
      </c>
      <c r="AD10" s="20">
        <v>1.5</v>
      </c>
      <c r="AE10" s="20">
        <v>2.5</v>
      </c>
      <c r="AF10" s="20">
        <v>1</v>
      </c>
      <c r="AG10" s="20">
        <v>2</v>
      </c>
      <c r="AH10" s="20">
        <v>1</v>
      </c>
      <c r="AI10" s="20">
        <v>4</v>
      </c>
      <c r="AJ10" s="20">
        <v>1</v>
      </c>
      <c r="AK10" s="20">
        <v>2</v>
      </c>
      <c r="AL10" s="20">
        <v>1.5</v>
      </c>
      <c r="AM10" s="20">
        <v>3</v>
      </c>
      <c r="AN10" s="20">
        <v>3</v>
      </c>
      <c r="AO10" s="18">
        <v>30.526315789473685</v>
      </c>
      <c r="AP10" s="18" t="s">
        <v>19</v>
      </c>
      <c r="AQ10" s="19" t="s">
        <v>18</v>
      </c>
      <c r="AR10" s="18" t="s">
        <v>17</v>
      </c>
      <c r="AS10" s="18" t="s">
        <v>17</v>
      </c>
      <c r="AT10" s="18" t="s">
        <v>17</v>
      </c>
      <c r="AU10" s="18" t="s">
        <v>17</v>
      </c>
      <c r="AV10" s="17" t="s">
        <v>16</v>
      </c>
      <c r="AW10" s="16">
        <f>SUMPRODUCT(F10:AN10,F9:AN9)/AP10</f>
        <v>2.0631578947368423</v>
      </c>
    </row>
    <row r="11" spans="1:9" s="12" customFormat="1" ht="22.5" customHeight="1">
      <c r="A11" s="13"/>
      <c r="B11" s="15"/>
      <c r="C11" s="15"/>
      <c r="D11" s="14"/>
      <c r="E11" s="14"/>
      <c r="F11" s="14"/>
      <c r="G11" s="14"/>
      <c r="H11" s="13"/>
      <c r="I11" s="13"/>
    </row>
    <row r="12" spans="1:36" ht="12.75">
      <c r="A12" s="11" t="s">
        <v>15</v>
      </c>
      <c r="B12" s="7"/>
      <c r="C12" s="10" t="s">
        <v>14</v>
      </c>
      <c r="D12" s="7"/>
      <c r="E12" s="7"/>
      <c r="F12" s="7"/>
      <c r="G12" s="7"/>
      <c r="H12" s="9" t="s">
        <v>13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9" t="s">
        <v>12</v>
      </c>
      <c r="U12" s="7"/>
      <c r="V12" s="7"/>
      <c r="W12" s="7"/>
      <c r="X12" s="7"/>
      <c r="Y12" s="7"/>
      <c r="Z12" s="7"/>
      <c r="AA12" s="7"/>
      <c r="AB12" s="9" t="s">
        <v>11</v>
      </c>
      <c r="AC12" s="7"/>
      <c r="AD12" s="7"/>
      <c r="AJ12" s="9" t="s">
        <v>10</v>
      </c>
    </row>
    <row r="13" spans="1:30" ht="12.75">
      <c r="A13" s="7"/>
      <c r="B13" s="7"/>
      <c r="C13" s="8" t="s">
        <v>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34:67" s="3" customFormat="1" ht="15.75">
      <c r="AH14" s="75" t="s">
        <v>8</v>
      </c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</row>
    <row r="15" spans="1:67" s="3" customFormat="1" ht="18.75" customHeight="1">
      <c r="A15" s="75" t="s">
        <v>7</v>
      </c>
      <c r="B15" s="75"/>
      <c r="C15" s="75"/>
      <c r="D15" s="75"/>
      <c r="E15" s="75" t="s">
        <v>6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 t="s">
        <v>5</v>
      </c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 t="s">
        <v>4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</row>
    <row r="16" spans="5:67" s="3" customFormat="1" ht="17.25" customHeight="1">
      <c r="E16" s="75" t="s">
        <v>3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5"/>
      <c r="S16" s="5"/>
      <c r="T16" s="5"/>
      <c r="U16" s="5"/>
      <c r="V16" s="5"/>
      <c r="W16" s="5"/>
      <c r="BO16" s="4"/>
    </row>
    <row r="17" spans="6:67" s="3" customFormat="1" ht="17.25" customHeight="1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BO17" s="4"/>
    </row>
    <row r="18" spans="6:67" s="3" customFormat="1" ht="17.25" customHeight="1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BO18" s="4"/>
    </row>
    <row r="19" s="3" customFormat="1" ht="12.75" customHeight="1">
      <c r="BO19" s="4"/>
    </row>
    <row r="20" s="3" customFormat="1" ht="12.75" customHeight="1">
      <c r="BO20" s="4"/>
    </row>
    <row r="21" spans="1:47" s="5" customFormat="1" ht="24" customHeight="1">
      <c r="A21" s="75" t="s">
        <v>2</v>
      </c>
      <c r="B21" s="75"/>
      <c r="C21" s="75"/>
      <c r="D21" s="75"/>
      <c r="E21" s="75" t="s">
        <v>1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H21" s="75" t="s">
        <v>0</v>
      </c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</row>
    <row r="22" spans="34:67" s="3" customFormat="1" ht="12.75" customHeight="1"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BO22" s="4"/>
    </row>
  </sheetData>
  <sheetProtection/>
  <mergeCells count="63">
    <mergeCell ref="AV7:AV9"/>
    <mergeCell ref="T7:T8"/>
    <mergeCell ref="S7:S8"/>
    <mergeCell ref="AR7:AR9"/>
    <mergeCell ref="AO7:AO9"/>
    <mergeCell ref="AB7:AB8"/>
    <mergeCell ref="U7:U8"/>
    <mergeCell ref="AH7:AH8"/>
    <mergeCell ref="AG7:AG8"/>
    <mergeCell ref="AF7:AF8"/>
    <mergeCell ref="AE7:AE8"/>
    <mergeCell ref="AD7:AD8"/>
    <mergeCell ref="AQ7:AQ8"/>
    <mergeCell ref="AP7:AP8"/>
    <mergeCell ref="M7:M8"/>
    <mergeCell ref="AI7:AI8"/>
    <mergeCell ref="AT7:AT9"/>
    <mergeCell ref="P7:P8"/>
    <mergeCell ref="AS7:AS9"/>
    <mergeCell ref="AK7:AK8"/>
    <mergeCell ref="AJ7:AJ8"/>
    <mergeCell ref="X7:X8"/>
    <mergeCell ref="W7:W8"/>
    <mergeCell ref="V7:V8"/>
    <mergeCell ref="O7:O8"/>
    <mergeCell ref="N7:N8"/>
    <mergeCell ref="AM7:AN7"/>
    <mergeCell ref="AL7:AL8"/>
    <mergeCell ref="A1:O1"/>
    <mergeCell ref="L7:L8"/>
    <mergeCell ref="A2:O2"/>
    <mergeCell ref="K7:K8"/>
    <mergeCell ref="E7:E9"/>
    <mergeCell ref="J7:J8"/>
    <mergeCell ref="B7:B9"/>
    <mergeCell ref="I7:I8"/>
    <mergeCell ref="AD2:AU2"/>
    <mergeCell ref="A4:AV4"/>
    <mergeCell ref="A5:AV5"/>
    <mergeCell ref="A6:E6"/>
    <mergeCell ref="AC7:AC8"/>
    <mergeCell ref="Y7:Y8"/>
    <mergeCell ref="R15:AG15"/>
    <mergeCell ref="AO6:AV6"/>
    <mergeCell ref="AH14:AU14"/>
    <mergeCell ref="A15:D15"/>
    <mergeCell ref="E15:Q15"/>
    <mergeCell ref="AH15:AU15"/>
    <mergeCell ref="H7:H8"/>
    <mergeCell ref="G7:G8"/>
    <mergeCell ref="AA7:AA8"/>
    <mergeCell ref="F7:F8"/>
    <mergeCell ref="Z7:Z8"/>
    <mergeCell ref="A7:A9"/>
    <mergeCell ref="C7:D9"/>
    <mergeCell ref="R7:R8"/>
    <mergeCell ref="AU7:AU9"/>
    <mergeCell ref="Q7:Q8"/>
    <mergeCell ref="E16:Q16"/>
    <mergeCell ref="A21:D21"/>
    <mergeCell ref="E21:Q21"/>
    <mergeCell ref="R21:AE21"/>
    <mergeCell ref="AH21:AU21"/>
  </mergeCells>
  <conditionalFormatting sqref="F10:AN10">
    <cfRule type="cellIs" priority="1" dxfId="0" operator="lessThan" stopIfTrue="1">
      <formula>1</formula>
    </cfRule>
    <cfRule type="cellIs" priority="2" dxfId="0" operator="greaterThan" stopIfTrue="1">
      <formula>4</formula>
    </cfRule>
  </conditionalFormatting>
  <printOptions horizontalCentered="1"/>
  <pageMargins left="0" right="0" top="0.25" bottom="0.25" header="0" footer="0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22"/>
  <sheetViews>
    <sheetView zoomScaleSheetLayoutView="100" zoomScalePageLayoutView="0" workbookViewId="0" topLeftCell="A10">
      <selection activeCell="J30" sqref="J30"/>
    </sheetView>
  </sheetViews>
  <sheetFormatPr defaultColWidth="10.28125" defaultRowHeight="12.75" customHeight="1"/>
  <cols>
    <col min="1" max="1" width="3.00390625" style="32" customWidth="1"/>
    <col min="2" max="2" width="12.57421875" style="32" customWidth="1"/>
    <col min="3" max="3" width="12.00390625" style="32" customWidth="1"/>
    <col min="4" max="4" width="7.140625" style="32" customWidth="1"/>
    <col min="5" max="5" width="5.8515625" style="32" customWidth="1"/>
    <col min="6" max="29" width="2.421875" style="32" customWidth="1"/>
    <col min="30" max="43" width="2.421875" style="1" customWidth="1"/>
    <col min="44" max="44" width="3.00390625" style="1" customWidth="1"/>
    <col min="45" max="45" width="2.421875" style="1" customWidth="1"/>
    <col min="46" max="46" width="4.28125" style="1" customWidth="1"/>
    <col min="47" max="50" width="2.421875" style="1" customWidth="1"/>
    <col min="51" max="51" width="9.421875" style="1" customWidth="1"/>
    <col min="52" max="16384" width="10.28125" style="1" customWidth="1"/>
  </cols>
  <sheetData>
    <row r="1" spans="1:49" s="32" customFormat="1" ht="14.25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 t="s">
        <v>76</v>
      </c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</row>
    <row r="2" spans="1:49" s="32" customFormat="1" ht="14.25" customHeight="1">
      <c r="A2" s="101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12" t="s">
        <v>74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</row>
    <row r="3" s="32" customFormat="1" ht="9" customHeight="1"/>
    <row r="4" spans="1:51" s="32" customFormat="1" ht="18.75" customHeight="1">
      <c r="A4" s="113" t="s">
        <v>115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</row>
    <row r="5" spans="1:51" s="54" customFormat="1" ht="17.25" customHeight="1">
      <c r="A5" s="92" t="s">
        <v>114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</row>
    <row r="6" spans="1:51" s="54" customFormat="1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</row>
    <row r="7" spans="1:51" s="54" customFormat="1" ht="19.5" customHeight="1">
      <c r="A7" s="114" t="s">
        <v>71</v>
      </c>
      <c r="B7" s="115"/>
      <c r="C7" s="115"/>
      <c r="D7" s="115"/>
      <c r="E7" s="116"/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56">
        <v>10</v>
      </c>
      <c r="P7" s="56">
        <v>11</v>
      </c>
      <c r="Q7" s="56">
        <v>12</v>
      </c>
      <c r="R7" s="56">
        <v>13</v>
      </c>
      <c r="S7" s="56">
        <v>14</v>
      </c>
      <c r="T7" s="56">
        <v>15</v>
      </c>
      <c r="U7" s="56">
        <v>16</v>
      </c>
      <c r="V7" s="56">
        <v>17</v>
      </c>
      <c r="W7" s="56">
        <v>18</v>
      </c>
      <c r="X7" s="56">
        <v>19</v>
      </c>
      <c r="Y7" s="56">
        <v>20</v>
      </c>
      <c r="Z7" s="56">
        <v>21</v>
      </c>
      <c r="AA7" s="56">
        <v>22</v>
      </c>
      <c r="AB7" s="56">
        <v>23</v>
      </c>
      <c r="AC7" s="56">
        <v>24</v>
      </c>
      <c r="AD7" s="56">
        <v>25</v>
      </c>
      <c r="AE7" s="56">
        <v>26</v>
      </c>
      <c r="AF7" s="56">
        <v>27</v>
      </c>
      <c r="AG7" s="56">
        <v>28</v>
      </c>
      <c r="AH7" s="56">
        <v>29</v>
      </c>
      <c r="AI7" s="56">
        <v>30</v>
      </c>
      <c r="AJ7" s="56">
        <v>31</v>
      </c>
      <c r="AK7" s="56">
        <v>32</v>
      </c>
      <c r="AL7" s="56">
        <v>33</v>
      </c>
      <c r="AM7" s="56">
        <v>34</v>
      </c>
      <c r="AN7" s="56">
        <v>35</v>
      </c>
      <c r="AO7" s="56">
        <v>36</v>
      </c>
      <c r="AP7" s="56">
        <v>37</v>
      </c>
      <c r="AQ7" s="56">
        <v>38</v>
      </c>
      <c r="AR7" s="55"/>
      <c r="AS7" s="55"/>
      <c r="AT7" s="55"/>
      <c r="AU7" s="55"/>
      <c r="AV7" s="55"/>
      <c r="AW7" s="55"/>
      <c r="AX7" s="55"/>
      <c r="AY7" s="55"/>
    </row>
    <row r="8" spans="1:51" s="32" customFormat="1" ht="68.25" customHeight="1">
      <c r="A8" s="99" t="s">
        <v>71</v>
      </c>
      <c r="B8" s="102" t="s">
        <v>70</v>
      </c>
      <c r="C8" s="102" t="s">
        <v>69</v>
      </c>
      <c r="D8" s="103"/>
      <c r="E8" s="106" t="s">
        <v>68</v>
      </c>
      <c r="F8" s="97" t="s">
        <v>60</v>
      </c>
      <c r="G8" s="97" t="s">
        <v>113</v>
      </c>
      <c r="H8" s="97" t="s">
        <v>112</v>
      </c>
      <c r="I8" s="97" t="s">
        <v>111</v>
      </c>
      <c r="J8" s="97" t="s">
        <v>110</v>
      </c>
      <c r="K8" s="97" t="s">
        <v>49</v>
      </c>
      <c r="L8" s="97" t="s">
        <v>109</v>
      </c>
      <c r="M8" s="97" t="s">
        <v>67</v>
      </c>
      <c r="N8" s="97" t="s">
        <v>108</v>
      </c>
      <c r="O8" s="97" t="s">
        <v>107</v>
      </c>
      <c r="P8" s="97" t="s">
        <v>41</v>
      </c>
      <c r="Q8" s="97" t="s">
        <v>61</v>
      </c>
      <c r="R8" s="97" t="s">
        <v>106</v>
      </c>
      <c r="S8" s="97" t="s">
        <v>105</v>
      </c>
      <c r="T8" s="97" t="s">
        <v>104</v>
      </c>
      <c r="U8" s="97" t="s">
        <v>103</v>
      </c>
      <c r="V8" s="97" t="s">
        <v>102</v>
      </c>
      <c r="W8" s="97" t="s">
        <v>101</v>
      </c>
      <c r="X8" s="97" t="s">
        <v>36</v>
      </c>
      <c r="Y8" s="97" t="s">
        <v>100</v>
      </c>
      <c r="Z8" s="97" t="s">
        <v>99</v>
      </c>
      <c r="AA8" s="97" t="s">
        <v>98</v>
      </c>
      <c r="AB8" s="97" t="s">
        <v>64</v>
      </c>
      <c r="AC8" s="97" t="s">
        <v>97</v>
      </c>
      <c r="AD8" s="97" t="s">
        <v>96</v>
      </c>
      <c r="AE8" s="97" t="s">
        <v>59</v>
      </c>
      <c r="AF8" s="97" t="s">
        <v>95</v>
      </c>
      <c r="AG8" s="97" t="s">
        <v>94</v>
      </c>
      <c r="AH8" s="97" t="s">
        <v>62</v>
      </c>
      <c r="AI8" s="97" t="s">
        <v>50</v>
      </c>
      <c r="AJ8" s="97" t="s">
        <v>93</v>
      </c>
      <c r="AK8" s="97" t="s">
        <v>92</v>
      </c>
      <c r="AL8" s="97" t="s">
        <v>42</v>
      </c>
      <c r="AM8" s="97" t="s">
        <v>91</v>
      </c>
      <c r="AN8" s="97" t="s">
        <v>90</v>
      </c>
      <c r="AO8" s="97" t="s">
        <v>89</v>
      </c>
      <c r="AP8" s="110" t="s">
        <v>34</v>
      </c>
      <c r="AQ8" s="111"/>
      <c r="AR8" s="97" t="s">
        <v>33</v>
      </c>
      <c r="AS8" s="97" t="s">
        <v>32</v>
      </c>
      <c r="AT8" s="97" t="s">
        <v>31</v>
      </c>
      <c r="AU8" s="97" t="s">
        <v>30</v>
      </c>
      <c r="AV8" s="97" t="s">
        <v>29</v>
      </c>
      <c r="AW8" s="97" t="s">
        <v>28</v>
      </c>
      <c r="AX8" s="97" t="s">
        <v>27</v>
      </c>
      <c r="AY8" s="108" t="s">
        <v>26</v>
      </c>
    </row>
    <row r="9" spans="1:51" s="32" customFormat="1" ht="123" customHeight="1">
      <c r="A9" s="99"/>
      <c r="B9" s="102"/>
      <c r="C9" s="102"/>
      <c r="D9" s="103"/>
      <c r="E9" s="106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53" t="s">
        <v>25</v>
      </c>
      <c r="AQ9" s="53" t="s">
        <v>24</v>
      </c>
      <c r="AR9" s="97"/>
      <c r="AS9" s="98"/>
      <c r="AT9" s="98"/>
      <c r="AU9" s="97"/>
      <c r="AV9" s="97"/>
      <c r="AW9" s="97"/>
      <c r="AX9" s="97"/>
      <c r="AY9" s="108"/>
    </row>
    <row r="10" spans="1:51" s="32" customFormat="1" ht="24" customHeight="1">
      <c r="A10" s="100"/>
      <c r="B10" s="104"/>
      <c r="C10" s="104"/>
      <c r="D10" s="105"/>
      <c r="E10" s="107"/>
      <c r="F10" s="52">
        <v>3</v>
      </c>
      <c r="G10" s="52">
        <v>2</v>
      </c>
      <c r="H10" s="52">
        <v>3</v>
      </c>
      <c r="I10" s="52">
        <v>2</v>
      </c>
      <c r="J10" s="52">
        <v>1</v>
      </c>
      <c r="K10" s="52">
        <v>3</v>
      </c>
      <c r="L10" s="52">
        <v>2</v>
      </c>
      <c r="M10" s="52">
        <v>2</v>
      </c>
      <c r="N10" s="52">
        <v>2</v>
      </c>
      <c r="O10" s="52">
        <v>2</v>
      </c>
      <c r="P10" s="52">
        <v>2</v>
      </c>
      <c r="Q10" s="52">
        <v>2</v>
      </c>
      <c r="R10" s="52">
        <v>3</v>
      </c>
      <c r="S10" s="52">
        <v>2</v>
      </c>
      <c r="T10" s="52">
        <v>2</v>
      </c>
      <c r="U10" s="52">
        <v>3</v>
      </c>
      <c r="V10" s="52">
        <v>2</v>
      </c>
      <c r="W10" s="52">
        <v>2</v>
      </c>
      <c r="X10" s="52">
        <v>3</v>
      </c>
      <c r="Y10" s="52">
        <v>4</v>
      </c>
      <c r="Z10" s="52">
        <v>2</v>
      </c>
      <c r="AA10" s="52">
        <v>2</v>
      </c>
      <c r="AB10" s="52">
        <v>2</v>
      </c>
      <c r="AC10" s="52">
        <v>2</v>
      </c>
      <c r="AD10" s="52">
        <v>2</v>
      </c>
      <c r="AE10" s="52">
        <v>5</v>
      </c>
      <c r="AF10" s="52">
        <v>2</v>
      </c>
      <c r="AG10" s="52">
        <v>5</v>
      </c>
      <c r="AH10" s="52">
        <v>4</v>
      </c>
      <c r="AI10" s="52">
        <v>2</v>
      </c>
      <c r="AJ10" s="52">
        <v>4</v>
      </c>
      <c r="AK10" s="52">
        <v>2</v>
      </c>
      <c r="AL10" s="52">
        <v>2</v>
      </c>
      <c r="AM10" s="52">
        <v>2</v>
      </c>
      <c r="AN10" s="52">
        <v>3</v>
      </c>
      <c r="AO10" s="52">
        <v>2</v>
      </c>
      <c r="AP10" s="51">
        <v>3</v>
      </c>
      <c r="AQ10" s="51">
        <v>2</v>
      </c>
      <c r="AR10" s="98"/>
      <c r="AT10" s="52">
        <v>95</v>
      </c>
      <c r="AU10" s="98"/>
      <c r="AV10" s="98"/>
      <c r="AW10" s="98"/>
      <c r="AX10" s="98"/>
      <c r="AY10" s="109"/>
    </row>
    <row r="11" spans="1:51" s="43" customFormat="1" ht="39.75" customHeight="1">
      <c r="A11" s="51">
        <v>1</v>
      </c>
      <c r="B11" s="49" t="s">
        <v>88</v>
      </c>
      <c r="C11" s="45" t="s">
        <v>87</v>
      </c>
      <c r="D11" s="50" t="s">
        <v>86</v>
      </c>
      <c r="E11" s="49" t="s">
        <v>85</v>
      </c>
      <c r="F11" s="48">
        <v>2</v>
      </c>
      <c r="G11" s="48">
        <v>1</v>
      </c>
      <c r="H11" s="48">
        <v>2</v>
      </c>
      <c r="I11" s="48">
        <v>2</v>
      </c>
      <c r="J11" s="48">
        <v>2</v>
      </c>
      <c r="K11" s="48">
        <v>1</v>
      </c>
      <c r="L11" s="48">
        <v>1</v>
      </c>
      <c r="M11" s="48">
        <v>3</v>
      </c>
      <c r="N11" s="48">
        <v>2</v>
      </c>
      <c r="O11" s="48">
        <v>2</v>
      </c>
      <c r="P11" s="48">
        <v>2</v>
      </c>
      <c r="Q11" s="48">
        <v>1.5</v>
      </c>
      <c r="R11" s="48">
        <v>1.5</v>
      </c>
      <c r="S11" s="48">
        <v>3</v>
      </c>
      <c r="T11" s="48">
        <v>1</v>
      </c>
      <c r="U11" s="48">
        <v>1.5</v>
      </c>
      <c r="V11" s="48">
        <v>4</v>
      </c>
      <c r="W11" s="48">
        <v>3</v>
      </c>
      <c r="X11" s="48">
        <v>1</v>
      </c>
      <c r="Y11" s="48">
        <v>1.5</v>
      </c>
      <c r="Z11" s="48">
        <v>3</v>
      </c>
      <c r="AA11" s="48">
        <v>1</v>
      </c>
      <c r="AB11" s="48">
        <v>2</v>
      </c>
      <c r="AC11" s="48">
        <v>2</v>
      </c>
      <c r="AD11" s="48">
        <v>1.5</v>
      </c>
      <c r="AE11" s="48">
        <v>3.5</v>
      </c>
      <c r="AF11" s="48">
        <v>2</v>
      </c>
      <c r="AG11" s="48">
        <v>3</v>
      </c>
      <c r="AH11" s="48">
        <v>2</v>
      </c>
      <c r="AI11" s="48">
        <v>1</v>
      </c>
      <c r="AJ11" s="48">
        <v>1.5</v>
      </c>
      <c r="AK11" s="48">
        <v>2</v>
      </c>
      <c r="AL11" s="48">
        <v>3.5</v>
      </c>
      <c r="AM11" s="48">
        <v>1</v>
      </c>
      <c r="AN11" s="48">
        <v>1</v>
      </c>
      <c r="AO11" s="48">
        <v>3.5</v>
      </c>
      <c r="AP11" s="48">
        <v>2.5</v>
      </c>
      <c r="AQ11" s="48">
        <v>2.5</v>
      </c>
      <c r="AR11" s="45">
        <v>27.184466019417474</v>
      </c>
      <c r="AS11" s="47">
        <v>95</v>
      </c>
      <c r="AT11" s="46">
        <v>2.03</v>
      </c>
      <c r="AU11" s="45" t="s">
        <v>17</v>
      </c>
      <c r="AV11" s="45" t="s">
        <v>17</v>
      </c>
      <c r="AW11" s="45" t="s">
        <v>17</v>
      </c>
      <c r="AX11" s="45" t="s">
        <v>17</v>
      </c>
      <c r="AY11" s="44" t="s">
        <v>16</v>
      </c>
    </row>
    <row r="12" ht="18" customHeight="1"/>
    <row r="13" spans="1:38" ht="12.75">
      <c r="A13" s="42" t="s">
        <v>15</v>
      </c>
      <c r="C13" s="41" t="s">
        <v>14</v>
      </c>
      <c r="H13" s="40" t="s">
        <v>13</v>
      </c>
      <c r="S13" s="40" t="s">
        <v>12</v>
      </c>
      <c r="AA13" s="40" t="s">
        <v>11</v>
      </c>
      <c r="AI13" s="40"/>
      <c r="AL13" s="39" t="s">
        <v>10</v>
      </c>
    </row>
    <row r="14" ht="12.75">
      <c r="C14" s="38" t="s">
        <v>84</v>
      </c>
    </row>
    <row r="15" spans="38:53" s="35" customFormat="1" ht="15.75" customHeight="1">
      <c r="AL15" s="37"/>
      <c r="AM15" s="37"/>
      <c r="AN15" s="96" t="s">
        <v>8</v>
      </c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36"/>
      <c r="BA15" s="36"/>
    </row>
    <row r="16" spans="1:53" s="35" customFormat="1" ht="17.25" customHeight="1">
      <c r="A16" s="95" t="s">
        <v>7</v>
      </c>
      <c r="B16" s="95"/>
      <c r="C16" s="95"/>
      <c r="D16" s="95"/>
      <c r="J16" s="95" t="s">
        <v>83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Z16" s="95" t="s">
        <v>82</v>
      </c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L16" s="33"/>
      <c r="AM16" s="33"/>
      <c r="AN16" s="95" t="s">
        <v>4</v>
      </c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34"/>
      <c r="BA16" s="34"/>
    </row>
    <row r="17" spans="1:23" s="35" customFormat="1" ht="14.25" customHeight="1">
      <c r="A17" s="95"/>
      <c r="B17" s="95"/>
      <c r="C17" s="95"/>
      <c r="D17" s="95"/>
      <c r="J17" s="95" t="s">
        <v>81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="35" customFormat="1" ht="12.75" customHeight="1"/>
    <row r="19" s="35" customFormat="1" ht="12.75" customHeight="1"/>
    <row r="20" s="35" customFormat="1" ht="12.75" customHeight="1"/>
    <row r="21" s="35" customFormat="1" ht="12" customHeight="1"/>
    <row r="22" spans="1:53" s="33" customFormat="1" ht="19.5" customHeight="1">
      <c r="A22" s="95" t="s">
        <v>80</v>
      </c>
      <c r="B22" s="95"/>
      <c r="C22" s="95"/>
      <c r="D22" s="95"/>
      <c r="J22" s="95" t="s">
        <v>1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Z22" s="95" t="s">
        <v>79</v>
      </c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N22" s="95" t="s">
        <v>78</v>
      </c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34"/>
      <c r="BA22" s="34"/>
    </row>
  </sheetData>
  <sheetProtection/>
  <mergeCells count="67">
    <mergeCell ref="O1:AW1"/>
    <mergeCell ref="AG8:AG9"/>
    <mergeCell ref="O2:AW2"/>
    <mergeCell ref="AF8:AF9"/>
    <mergeCell ref="AE8:AE9"/>
    <mergeCell ref="AD8:AD9"/>
    <mergeCell ref="AC8:AC9"/>
    <mergeCell ref="AB8:AB9"/>
    <mergeCell ref="AL8:AL9"/>
    <mergeCell ref="AK8:AK9"/>
    <mergeCell ref="AI8:AI9"/>
    <mergeCell ref="AH8:AH9"/>
    <mergeCell ref="A4:AY4"/>
    <mergeCell ref="A7:E7"/>
    <mergeCell ref="AT8:AT9"/>
    <mergeCell ref="AS8:AS9"/>
    <mergeCell ref="AW8:AW10"/>
    <mergeCell ref="X8:X9"/>
    <mergeCell ref="W8:W9"/>
    <mergeCell ref="V8:V9"/>
    <mergeCell ref="U8:U9"/>
    <mergeCell ref="AJ8:AJ9"/>
    <mergeCell ref="AP8:AQ8"/>
    <mergeCell ref="AO8:AO9"/>
    <mergeCell ref="AN8:AN9"/>
    <mergeCell ref="AM8:AM9"/>
    <mergeCell ref="AA8:AA9"/>
    <mergeCell ref="Z8:Z9"/>
    <mergeCell ref="A1:N1"/>
    <mergeCell ref="C8:D10"/>
    <mergeCell ref="A2:N2"/>
    <mergeCell ref="J8:J9"/>
    <mergeCell ref="E8:E10"/>
    <mergeCell ref="B8:B10"/>
    <mergeCell ref="A5:AY5"/>
    <mergeCell ref="O8:O9"/>
    <mergeCell ref="AV8:AV10"/>
    <mergeCell ref="N8:N9"/>
    <mergeCell ref="AU8:AU10"/>
    <mergeCell ref="M8:M9"/>
    <mergeCell ref="AR8:AR10"/>
    <mergeCell ref="AY8:AY10"/>
    <mergeCell ref="R8:R9"/>
    <mergeCell ref="AX8:AX10"/>
    <mergeCell ref="F8:F9"/>
    <mergeCell ref="Y8:Y9"/>
    <mergeCell ref="L8:L9"/>
    <mergeCell ref="A8:A10"/>
    <mergeCell ref="K8:K9"/>
    <mergeCell ref="P8:P9"/>
    <mergeCell ref="T8:T9"/>
    <mergeCell ref="S8:S9"/>
    <mergeCell ref="I8:I9"/>
    <mergeCell ref="H8:H9"/>
    <mergeCell ref="G8:G9"/>
    <mergeCell ref="Q8:Q9"/>
    <mergeCell ref="A22:D22"/>
    <mergeCell ref="J22:W22"/>
    <mergeCell ref="AN15:AY15"/>
    <mergeCell ref="AN16:AY16"/>
    <mergeCell ref="AN22:AY22"/>
    <mergeCell ref="Z22:AJ22"/>
    <mergeCell ref="A16:D16"/>
    <mergeCell ref="J16:W16"/>
    <mergeCell ref="Z16:AJ16"/>
    <mergeCell ref="A17:D17"/>
    <mergeCell ref="J17:W17"/>
  </mergeCells>
  <printOptions horizontalCentered="1"/>
  <pageMargins left="0.25" right="0.25" top="0.25" bottom="0.25" header="0" footer="0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27"/>
  <sheetViews>
    <sheetView zoomScaleSheetLayoutView="100" zoomScalePageLayoutView="0" workbookViewId="0" topLeftCell="A9">
      <selection activeCell="L38" sqref="L38"/>
    </sheetView>
  </sheetViews>
  <sheetFormatPr defaultColWidth="10.28125" defaultRowHeight="12.75" customHeight="1"/>
  <cols>
    <col min="1" max="1" width="3.8515625" style="2" customWidth="1"/>
    <col min="2" max="2" width="10.421875" style="2" customWidth="1"/>
    <col min="3" max="3" width="12.00390625" style="2" customWidth="1"/>
    <col min="4" max="4" width="5.421875" style="2" customWidth="1"/>
    <col min="5" max="5" width="6.8515625" style="2" customWidth="1"/>
    <col min="6" max="30" width="2.421875" style="2" customWidth="1"/>
    <col min="31" max="47" width="2.421875" style="1" customWidth="1"/>
    <col min="48" max="48" width="3.57421875" style="1" customWidth="1"/>
    <col min="49" max="52" width="2.421875" style="1" customWidth="1"/>
    <col min="53" max="53" width="9.140625" style="1" customWidth="1"/>
    <col min="54" max="16384" width="10.28125" style="1" customWidth="1"/>
  </cols>
  <sheetData>
    <row r="1" spans="1:51" s="2" customFormat="1" ht="14.25" customHeight="1">
      <c r="A1" s="87" t="s">
        <v>77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 t="s">
        <v>76</v>
      </c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</row>
    <row r="2" spans="1:51" s="2" customFormat="1" ht="14.25" customHeight="1">
      <c r="A2" s="87" t="s">
        <v>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90" t="s">
        <v>74</v>
      </c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</row>
    <row r="3" s="2" customFormat="1" ht="9" customHeight="1"/>
    <row r="4" spans="1:53" s="2" customFormat="1" ht="18.75" customHeight="1">
      <c r="A4" s="91" t="s">
        <v>151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</row>
    <row r="5" spans="1:53" s="26" customFormat="1" ht="17.25" customHeight="1">
      <c r="A5" s="117" t="s">
        <v>150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</row>
    <row r="6" spans="1:53" s="26" customFormat="1" ht="12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</row>
    <row r="7" spans="1:53" s="26" customFormat="1" ht="19.5" customHeight="1">
      <c r="A7" s="114" t="s">
        <v>71</v>
      </c>
      <c r="B7" s="118"/>
      <c r="C7" s="118"/>
      <c r="D7" s="118"/>
      <c r="E7" s="119"/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56">
        <v>10</v>
      </c>
      <c r="P7" s="56">
        <v>11</v>
      </c>
      <c r="Q7" s="56">
        <v>12</v>
      </c>
      <c r="R7" s="56">
        <v>13</v>
      </c>
      <c r="S7" s="56">
        <v>14</v>
      </c>
      <c r="T7" s="56">
        <v>15</v>
      </c>
      <c r="U7" s="56">
        <v>16</v>
      </c>
      <c r="V7" s="56">
        <v>17</v>
      </c>
      <c r="W7" s="56">
        <v>18</v>
      </c>
      <c r="X7" s="56">
        <v>19</v>
      </c>
      <c r="Y7" s="56">
        <v>20</v>
      </c>
      <c r="Z7" s="56">
        <v>21</v>
      </c>
      <c r="AA7" s="56">
        <v>22</v>
      </c>
      <c r="AB7" s="56">
        <v>23</v>
      </c>
      <c r="AC7" s="56">
        <v>24</v>
      </c>
      <c r="AD7" s="56">
        <v>25</v>
      </c>
      <c r="AE7" s="56">
        <v>26</v>
      </c>
      <c r="AF7" s="56">
        <v>27</v>
      </c>
      <c r="AG7" s="56">
        <v>28</v>
      </c>
      <c r="AH7" s="56">
        <v>29</v>
      </c>
      <c r="AI7" s="56">
        <v>30</v>
      </c>
      <c r="AJ7" s="56">
        <v>31</v>
      </c>
      <c r="AK7" s="56">
        <v>32</v>
      </c>
      <c r="AL7" s="56">
        <v>33</v>
      </c>
      <c r="AM7" s="56">
        <v>34</v>
      </c>
      <c r="AN7" s="56">
        <v>35</v>
      </c>
      <c r="AO7" s="56">
        <v>36</v>
      </c>
      <c r="AP7" s="56">
        <v>37</v>
      </c>
      <c r="AQ7" s="56">
        <v>38</v>
      </c>
      <c r="AR7" s="56">
        <v>39</v>
      </c>
      <c r="AS7" s="56">
        <v>40</v>
      </c>
      <c r="AT7" s="61"/>
      <c r="AU7" s="61"/>
      <c r="AV7" s="61"/>
      <c r="AW7" s="61"/>
      <c r="AX7" s="61"/>
      <c r="AY7" s="61"/>
      <c r="AZ7" s="61"/>
      <c r="BA7" s="61"/>
    </row>
    <row r="8" spans="1:53" s="2" customFormat="1" ht="68.25" customHeight="1">
      <c r="A8" s="79" t="s">
        <v>71</v>
      </c>
      <c r="B8" s="81" t="s">
        <v>70</v>
      </c>
      <c r="C8" s="81" t="s">
        <v>69</v>
      </c>
      <c r="D8" s="82"/>
      <c r="E8" s="88" t="s">
        <v>68</v>
      </c>
      <c r="F8" s="77" t="s">
        <v>111</v>
      </c>
      <c r="G8" s="77" t="s">
        <v>149</v>
      </c>
      <c r="H8" s="77" t="s">
        <v>41</v>
      </c>
      <c r="I8" s="77" t="s">
        <v>102</v>
      </c>
      <c r="J8" s="77" t="s">
        <v>148</v>
      </c>
      <c r="K8" s="77" t="s">
        <v>94</v>
      </c>
      <c r="L8" s="77" t="s">
        <v>147</v>
      </c>
      <c r="M8" s="77" t="s">
        <v>49</v>
      </c>
      <c r="N8" s="77" t="s">
        <v>60</v>
      </c>
      <c r="O8" s="77" t="s">
        <v>96</v>
      </c>
      <c r="P8" s="77" t="s">
        <v>146</v>
      </c>
      <c r="Q8" s="77" t="s">
        <v>145</v>
      </c>
      <c r="R8" s="77" t="s">
        <v>144</v>
      </c>
      <c r="S8" s="77" t="s">
        <v>143</v>
      </c>
      <c r="T8" s="77" t="s">
        <v>104</v>
      </c>
      <c r="U8" s="77" t="s">
        <v>142</v>
      </c>
      <c r="V8" s="77" t="s">
        <v>108</v>
      </c>
      <c r="W8" s="77" t="s">
        <v>59</v>
      </c>
      <c r="X8" s="77" t="s">
        <v>92</v>
      </c>
      <c r="Y8" s="77" t="s">
        <v>97</v>
      </c>
      <c r="Z8" s="77" t="s">
        <v>107</v>
      </c>
      <c r="AA8" s="77" t="s">
        <v>141</v>
      </c>
      <c r="AB8" s="77" t="s">
        <v>98</v>
      </c>
      <c r="AC8" s="77" t="s">
        <v>67</v>
      </c>
      <c r="AD8" s="77" t="s">
        <v>64</v>
      </c>
      <c r="AE8" s="77" t="s">
        <v>109</v>
      </c>
      <c r="AF8" s="77" t="s">
        <v>42</v>
      </c>
      <c r="AG8" s="77" t="s">
        <v>110</v>
      </c>
      <c r="AH8" s="77" t="s">
        <v>99</v>
      </c>
      <c r="AI8" s="77" t="s">
        <v>140</v>
      </c>
      <c r="AJ8" s="77" t="s">
        <v>61</v>
      </c>
      <c r="AK8" s="77" t="s">
        <v>101</v>
      </c>
      <c r="AL8" s="77" t="s">
        <v>91</v>
      </c>
      <c r="AM8" s="77" t="s">
        <v>36</v>
      </c>
      <c r="AN8" s="77" t="s">
        <v>139</v>
      </c>
      <c r="AO8" s="77" t="s">
        <v>106</v>
      </c>
      <c r="AP8" s="77" t="s">
        <v>50</v>
      </c>
      <c r="AQ8" s="77" t="s">
        <v>62</v>
      </c>
      <c r="AR8" s="85" t="s">
        <v>34</v>
      </c>
      <c r="AS8" s="86"/>
      <c r="AT8" s="77" t="s">
        <v>33</v>
      </c>
      <c r="AU8" s="77" t="s">
        <v>32</v>
      </c>
      <c r="AV8" s="77" t="s">
        <v>31</v>
      </c>
      <c r="AW8" s="77" t="s">
        <v>30</v>
      </c>
      <c r="AX8" s="77" t="s">
        <v>29</v>
      </c>
      <c r="AY8" s="77" t="s">
        <v>28</v>
      </c>
      <c r="AZ8" s="77" t="s">
        <v>27</v>
      </c>
      <c r="BA8" s="93" t="s">
        <v>26</v>
      </c>
    </row>
    <row r="9" spans="1:53" s="2" customFormat="1" ht="127.5" customHeight="1">
      <c r="A9" s="79"/>
      <c r="B9" s="81"/>
      <c r="C9" s="81"/>
      <c r="D9" s="82"/>
      <c r="E9" s="8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25" t="s">
        <v>25</v>
      </c>
      <c r="AS9" s="25" t="s">
        <v>24</v>
      </c>
      <c r="AT9" s="77"/>
      <c r="AU9" s="78"/>
      <c r="AV9" s="78"/>
      <c r="AW9" s="77"/>
      <c r="AX9" s="77"/>
      <c r="AY9" s="77"/>
      <c r="AZ9" s="77"/>
      <c r="BA9" s="93"/>
    </row>
    <row r="10" spans="1:53" s="2" customFormat="1" ht="20.25" customHeight="1">
      <c r="A10" s="80"/>
      <c r="B10" s="83"/>
      <c r="C10" s="83"/>
      <c r="D10" s="84"/>
      <c r="E10" s="89"/>
      <c r="F10" s="24">
        <v>2</v>
      </c>
      <c r="G10" s="24">
        <v>2</v>
      </c>
      <c r="H10" s="24">
        <v>2</v>
      </c>
      <c r="I10" s="24">
        <v>2</v>
      </c>
      <c r="J10" s="24">
        <v>1</v>
      </c>
      <c r="K10" s="24">
        <v>5</v>
      </c>
      <c r="L10" s="24">
        <v>2</v>
      </c>
      <c r="M10" s="24">
        <v>3</v>
      </c>
      <c r="N10" s="24">
        <v>3</v>
      </c>
      <c r="O10" s="24">
        <v>2</v>
      </c>
      <c r="P10" s="24">
        <v>2</v>
      </c>
      <c r="Q10" s="24">
        <v>2</v>
      </c>
      <c r="R10" s="24">
        <v>2</v>
      </c>
      <c r="S10" s="24">
        <v>4</v>
      </c>
      <c r="T10" s="24">
        <v>2</v>
      </c>
      <c r="U10" s="24">
        <v>3</v>
      </c>
      <c r="V10" s="24">
        <v>2</v>
      </c>
      <c r="W10" s="24">
        <v>5</v>
      </c>
      <c r="X10" s="24">
        <v>2</v>
      </c>
      <c r="Y10" s="24">
        <v>2</v>
      </c>
      <c r="Z10" s="24">
        <v>2</v>
      </c>
      <c r="AA10" s="24">
        <v>2</v>
      </c>
      <c r="AB10" s="24">
        <v>2</v>
      </c>
      <c r="AC10" s="24">
        <v>2</v>
      </c>
      <c r="AD10" s="24">
        <v>2</v>
      </c>
      <c r="AE10" s="24">
        <v>2</v>
      </c>
      <c r="AF10" s="24">
        <v>2</v>
      </c>
      <c r="AG10" s="24">
        <v>1</v>
      </c>
      <c r="AH10" s="24">
        <v>2</v>
      </c>
      <c r="AI10" s="24">
        <v>3</v>
      </c>
      <c r="AJ10" s="24">
        <v>2</v>
      </c>
      <c r="AK10" s="24">
        <v>2</v>
      </c>
      <c r="AL10" s="24">
        <v>2</v>
      </c>
      <c r="AM10" s="24">
        <v>3</v>
      </c>
      <c r="AN10" s="24">
        <v>2</v>
      </c>
      <c r="AO10" s="24">
        <v>3</v>
      </c>
      <c r="AP10" s="24">
        <v>2</v>
      </c>
      <c r="AQ10" s="24">
        <v>4</v>
      </c>
      <c r="AR10" s="23">
        <v>3</v>
      </c>
      <c r="AS10" s="23">
        <v>2</v>
      </c>
      <c r="AT10" s="78"/>
      <c r="AV10" s="24">
        <v>95</v>
      </c>
      <c r="AW10" s="78"/>
      <c r="AX10" s="78"/>
      <c r="AY10" s="78"/>
      <c r="AZ10" s="78"/>
      <c r="BA10" s="94"/>
    </row>
    <row r="11" spans="1:54" s="2" customFormat="1" ht="34.5" customHeight="1">
      <c r="A11" s="23">
        <v>1</v>
      </c>
      <c r="B11" s="21" t="s">
        <v>138</v>
      </c>
      <c r="C11" s="18" t="s">
        <v>137</v>
      </c>
      <c r="D11" s="22" t="s">
        <v>136</v>
      </c>
      <c r="E11" s="21" t="s">
        <v>135</v>
      </c>
      <c r="F11" s="20">
        <v>3</v>
      </c>
      <c r="G11" s="20">
        <v>3.5</v>
      </c>
      <c r="H11" s="20">
        <v>1.5</v>
      </c>
      <c r="I11" s="20">
        <v>1</v>
      </c>
      <c r="J11" s="20">
        <v>3.5</v>
      </c>
      <c r="K11" s="20">
        <v>3.5</v>
      </c>
      <c r="L11" s="20">
        <v>2</v>
      </c>
      <c r="M11" s="20">
        <v>1</v>
      </c>
      <c r="N11" s="20">
        <v>1</v>
      </c>
      <c r="O11" s="20">
        <v>2</v>
      </c>
      <c r="P11" s="20">
        <v>1</v>
      </c>
      <c r="Q11" s="20">
        <v>1</v>
      </c>
      <c r="R11" s="20">
        <v>1</v>
      </c>
      <c r="S11" s="20">
        <v>2</v>
      </c>
      <c r="T11" s="20">
        <v>2</v>
      </c>
      <c r="U11" s="20">
        <v>1</v>
      </c>
      <c r="V11" s="20">
        <v>1.5</v>
      </c>
      <c r="W11" s="20">
        <v>2.5</v>
      </c>
      <c r="X11" s="20">
        <v>3</v>
      </c>
      <c r="Y11" s="20">
        <v>2</v>
      </c>
      <c r="Z11" s="20">
        <v>1</v>
      </c>
      <c r="AA11" s="20">
        <v>2</v>
      </c>
      <c r="AB11" s="20">
        <v>3</v>
      </c>
      <c r="AC11" s="20">
        <v>2</v>
      </c>
      <c r="AD11" s="20">
        <v>3</v>
      </c>
      <c r="AE11" s="20">
        <v>1</v>
      </c>
      <c r="AF11" s="20">
        <v>2</v>
      </c>
      <c r="AG11" s="20">
        <v>3</v>
      </c>
      <c r="AH11" s="20">
        <v>3.5</v>
      </c>
      <c r="AI11" s="20">
        <v>2.5</v>
      </c>
      <c r="AJ11" s="20">
        <v>1.5</v>
      </c>
      <c r="AK11" s="20">
        <v>2.5</v>
      </c>
      <c r="AL11" s="20">
        <v>2</v>
      </c>
      <c r="AM11" s="20">
        <v>2</v>
      </c>
      <c r="AN11" s="20">
        <v>2.5</v>
      </c>
      <c r="AO11" s="20">
        <v>2.5</v>
      </c>
      <c r="AP11" s="20">
        <v>2.5</v>
      </c>
      <c r="AQ11" s="20">
        <v>3.5</v>
      </c>
      <c r="AR11" s="20">
        <v>2.5</v>
      </c>
      <c r="AS11" s="20">
        <v>2</v>
      </c>
      <c r="AT11" s="18">
        <v>2.1052631578947367</v>
      </c>
      <c r="AU11" s="18" t="s">
        <v>19</v>
      </c>
      <c r="AV11" s="19" t="s">
        <v>134</v>
      </c>
      <c r="AW11" s="18" t="s">
        <v>17</v>
      </c>
      <c r="AX11" s="18" t="s">
        <v>17</v>
      </c>
      <c r="AY11" s="18" t="s">
        <v>17</v>
      </c>
      <c r="AZ11" s="18" t="s">
        <v>17</v>
      </c>
      <c r="BA11" s="60" t="s">
        <v>16</v>
      </c>
      <c r="BB11" s="59"/>
    </row>
    <row r="12" spans="1:54" s="12" customFormat="1" ht="39.75" customHeight="1">
      <c r="A12" s="23">
        <v>2</v>
      </c>
      <c r="B12" s="21" t="s">
        <v>133</v>
      </c>
      <c r="C12" s="18" t="s">
        <v>132</v>
      </c>
      <c r="D12" s="22" t="s">
        <v>126</v>
      </c>
      <c r="E12" s="21" t="s">
        <v>131</v>
      </c>
      <c r="F12" s="20">
        <v>3.5</v>
      </c>
      <c r="G12" s="20">
        <v>4</v>
      </c>
      <c r="H12" s="20">
        <v>1</v>
      </c>
      <c r="I12" s="20">
        <v>2</v>
      </c>
      <c r="J12" s="20">
        <v>3.5</v>
      </c>
      <c r="K12" s="20">
        <v>4</v>
      </c>
      <c r="L12" s="20">
        <v>2</v>
      </c>
      <c r="M12" s="20">
        <v>1</v>
      </c>
      <c r="N12" s="20">
        <v>1</v>
      </c>
      <c r="O12" s="20">
        <v>2</v>
      </c>
      <c r="P12" s="20">
        <v>1</v>
      </c>
      <c r="Q12" s="20">
        <v>2</v>
      </c>
      <c r="R12" s="20">
        <v>2.5</v>
      </c>
      <c r="S12" s="20">
        <v>3</v>
      </c>
      <c r="T12" s="20">
        <v>1.5</v>
      </c>
      <c r="U12" s="20">
        <v>2</v>
      </c>
      <c r="V12" s="20">
        <v>2</v>
      </c>
      <c r="W12" s="20">
        <v>2.5</v>
      </c>
      <c r="X12" s="20">
        <v>2</v>
      </c>
      <c r="Y12" s="20">
        <v>2.5</v>
      </c>
      <c r="Z12" s="20">
        <v>1.5</v>
      </c>
      <c r="AA12" s="20">
        <v>3</v>
      </c>
      <c r="AB12" s="20">
        <v>3</v>
      </c>
      <c r="AC12" s="20">
        <v>2</v>
      </c>
      <c r="AD12" s="20">
        <v>2</v>
      </c>
      <c r="AE12" s="20">
        <v>2</v>
      </c>
      <c r="AF12" s="20">
        <v>2.5</v>
      </c>
      <c r="AG12" s="20">
        <v>2</v>
      </c>
      <c r="AH12" s="20">
        <v>3.5</v>
      </c>
      <c r="AI12" s="20">
        <v>3.5</v>
      </c>
      <c r="AJ12" s="20">
        <v>2.5</v>
      </c>
      <c r="AK12" s="20">
        <v>3</v>
      </c>
      <c r="AL12" s="20">
        <v>3</v>
      </c>
      <c r="AM12" s="20">
        <v>3</v>
      </c>
      <c r="AN12" s="20">
        <v>4</v>
      </c>
      <c r="AO12" s="20">
        <v>4</v>
      </c>
      <c r="AP12" s="20">
        <v>1</v>
      </c>
      <c r="AQ12" s="20">
        <v>3.5</v>
      </c>
      <c r="AR12" s="20">
        <v>2</v>
      </c>
      <c r="AS12" s="20">
        <v>3</v>
      </c>
      <c r="AT12" s="18">
        <v>7.368421052631579</v>
      </c>
      <c r="AU12" s="18" t="s">
        <v>19</v>
      </c>
      <c r="AV12" s="19" t="s">
        <v>130</v>
      </c>
      <c r="AW12" s="18" t="s">
        <v>17</v>
      </c>
      <c r="AX12" s="18" t="s">
        <v>17</v>
      </c>
      <c r="AY12" s="18" t="s">
        <v>17</v>
      </c>
      <c r="AZ12" s="18" t="s">
        <v>17</v>
      </c>
      <c r="BA12" s="60" t="s">
        <v>129</v>
      </c>
      <c r="BB12" s="59"/>
    </row>
    <row r="13" spans="1:54" s="2" customFormat="1" ht="39.75" customHeight="1">
      <c r="A13" s="23">
        <v>3</v>
      </c>
      <c r="B13" s="21" t="s">
        <v>128</v>
      </c>
      <c r="C13" s="18" t="s">
        <v>127</v>
      </c>
      <c r="D13" s="22" t="s">
        <v>126</v>
      </c>
      <c r="E13" s="21" t="s">
        <v>125</v>
      </c>
      <c r="F13" s="20">
        <v>3</v>
      </c>
      <c r="G13" s="20">
        <v>4</v>
      </c>
      <c r="H13" s="20">
        <v>1</v>
      </c>
      <c r="I13" s="20">
        <v>2.5</v>
      </c>
      <c r="J13" s="20">
        <v>3.5</v>
      </c>
      <c r="K13" s="20">
        <v>4</v>
      </c>
      <c r="L13" s="20">
        <v>3.5</v>
      </c>
      <c r="M13" s="20">
        <v>2.5</v>
      </c>
      <c r="N13" s="20">
        <v>2.5</v>
      </c>
      <c r="O13" s="20">
        <v>2</v>
      </c>
      <c r="P13" s="20">
        <v>1</v>
      </c>
      <c r="Q13" s="20">
        <v>2</v>
      </c>
      <c r="R13" s="20">
        <v>1.5</v>
      </c>
      <c r="S13" s="20">
        <v>2.5</v>
      </c>
      <c r="T13" s="20">
        <v>1</v>
      </c>
      <c r="U13" s="20">
        <v>3</v>
      </c>
      <c r="V13" s="20">
        <v>4</v>
      </c>
      <c r="W13" s="20">
        <v>2</v>
      </c>
      <c r="X13" s="20">
        <v>3</v>
      </c>
      <c r="Y13" s="20">
        <v>2</v>
      </c>
      <c r="Z13" s="20">
        <v>2</v>
      </c>
      <c r="AA13" s="20">
        <v>2.5</v>
      </c>
      <c r="AB13" s="20">
        <v>3</v>
      </c>
      <c r="AC13" s="20">
        <v>2</v>
      </c>
      <c r="AD13" s="20">
        <v>2</v>
      </c>
      <c r="AE13" s="20">
        <v>1.5</v>
      </c>
      <c r="AF13" s="20">
        <v>3.5</v>
      </c>
      <c r="AG13" s="20">
        <v>3</v>
      </c>
      <c r="AH13" s="20">
        <v>3</v>
      </c>
      <c r="AI13" s="20">
        <v>2</v>
      </c>
      <c r="AJ13" s="20">
        <v>2.5</v>
      </c>
      <c r="AK13" s="20">
        <v>2.5</v>
      </c>
      <c r="AL13" s="20">
        <v>2.5</v>
      </c>
      <c r="AM13" s="20">
        <v>2</v>
      </c>
      <c r="AN13" s="20">
        <v>1</v>
      </c>
      <c r="AO13" s="20">
        <v>3</v>
      </c>
      <c r="AP13" s="20">
        <v>1</v>
      </c>
      <c r="AQ13" s="20">
        <v>2</v>
      </c>
      <c r="AR13" s="20">
        <v>2</v>
      </c>
      <c r="AS13" s="20">
        <v>3</v>
      </c>
      <c r="AT13" s="18">
        <v>2.1052631578947367</v>
      </c>
      <c r="AU13" s="18" t="s">
        <v>19</v>
      </c>
      <c r="AV13" s="19" t="s">
        <v>124</v>
      </c>
      <c r="AW13" s="18" t="s">
        <v>17</v>
      </c>
      <c r="AX13" s="18" t="s">
        <v>17</v>
      </c>
      <c r="AY13" s="18" t="s">
        <v>17</v>
      </c>
      <c r="AZ13" s="18" t="s">
        <v>17</v>
      </c>
      <c r="BA13" s="60" t="s">
        <v>16</v>
      </c>
      <c r="BB13" s="59"/>
    </row>
    <row r="14" spans="1:54" ht="39.75" customHeight="1">
      <c r="A14" s="23">
        <v>4</v>
      </c>
      <c r="B14" s="21" t="s">
        <v>123</v>
      </c>
      <c r="C14" s="18" t="s">
        <v>122</v>
      </c>
      <c r="D14" s="22" t="s">
        <v>121</v>
      </c>
      <c r="E14" s="21" t="s">
        <v>120</v>
      </c>
      <c r="F14" s="20">
        <v>3.5</v>
      </c>
      <c r="G14" s="20">
        <v>3.5</v>
      </c>
      <c r="H14" s="20">
        <v>2</v>
      </c>
      <c r="I14" s="20">
        <v>3.5</v>
      </c>
      <c r="J14" s="20">
        <v>2</v>
      </c>
      <c r="K14" s="20">
        <v>3.5</v>
      </c>
      <c r="L14" s="20">
        <v>3</v>
      </c>
      <c r="M14" s="20">
        <v>1.5</v>
      </c>
      <c r="N14" s="20">
        <v>2</v>
      </c>
      <c r="O14" s="20">
        <v>1.5</v>
      </c>
      <c r="P14" s="20">
        <v>1</v>
      </c>
      <c r="Q14" s="20">
        <v>1.5</v>
      </c>
      <c r="R14" s="20">
        <v>2.5</v>
      </c>
      <c r="S14" s="20">
        <v>2.5</v>
      </c>
      <c r="T14" s="20">
        <v>2</v>
      </c>
      <c r="U14" s="20">
        <v>2</v>
      </c>
      <c r="V14" s="20">
        <v>2</v>
      </c>
      <c r="W14" s="20">
        <v>3</v>
      </c>
      <c r="X14" s="20">
        <v>3</v>
      </c>
      <c r="Y14" s="20">
        <v>3</v>
      </c>
      <c r="Z14" s="20">
        <v>1</v>
      </c>
      <c r="AA14" s="20">
        <v>3</v>
      </c>
      <c r="AB14" s="20">
        <v>3</v>
      </c>
      <c r="AC14" s="20">
        <v>1</v>
      </c>
      <c r="AD14" s="20">
        <v>2.5</v>
      </c>
      <c r="AE14" s="20">
        <v>1</v>
      </c>
      <c r="AF14" s="20">
        <v>2</v>
      </c>
      <c r="AG14" s="20">
        <v>2</v>
      </c>
      <c r="AH14" s="20">
        <v>2.5</v>
      </c>
      <c r="AI14" s="20">
        <v>2.5</v>
      </c>
      <c r="AJ14" s="20">
        <v>2</v>
      </c>
      <c r="AK14" s="20">
        <v>3.5</v>
      </c>
      <c r="AL14" s="20">
        <v>2</v>
      </c>
      <c r="AM14" s="20">
        <v>3.5</v>
      </c>
      <c r="AN14" s="20">
        <v>3.5</v>
      </c>
      <c r="AO14" s="20">
        <v>3.5</v>
      </c>
      <c r="AP14" s="20">
        <v>2.5</v>
      </c>
      <c r="AQ14" s="20">
        <v>2</v>
      </c>
      <c r="AR14" s="20">
        <v>2</v>
      </c>
      <c r="AS14" s="20">
        <v>3</v>
      </c>
      <c r="AT14" s="18">
        <v>2.1052631578947367</v>
      </c>
      <c r="AU14" s="18" t="s">
        <v>19</v>
      </c>
      <c r="AV14" s="19" t="s">
        <v>119</v>
      </c>
      <c r="AW14" s="18" t="s">
        <v>17</v>
      </c>
      <c r="AX14" s="18" t="s">
        <v>17</v>
      </c>
      <c r="AY14" s="18" t="s">
        <v>17</v>
      </c>
      <c r="AZ14" s="18" t="s">
        <v>17</v>
      </c>
      <c r="BA14" s="60" t="s">
        <v>16</v>
      </c>
      <c r="BB14" s="59"/>
    </row>
    <row r="15" ht="18.75" customHeight="1"/>
    <row r="16" spans="1:46" ht="12.75">
      <c r="A16" s="58" t="s">
        <v>15</v>
      </c>
      <c r="C16" s="38" t="s">
        <v>118</v>
      </c>
      <c r="H16" s="39" t="s">
        <v>13</v>
      </c>
      <c r="T16" s="39" t="s">
        <v>12</v>
      </c>
      <c r="AH16" s="39" t="s">
        <v>117</v>
      </c>
      <c r="AJ16" s="39"/>
      <c r="AT16" s="39" t="s">
        <v>116</v>
      </c>
    </row>
    <row r="17" ht="12.75">
      <c r="C17" s="38" t="s">
        <v>84</v>
      </c>
    </row>
    <row r="19" spans="38:53" s="35" customFormat="1" ht="15.75" customHeight="1">
      <c r="AL19" s="37"/>
      <c r="AM19" s="37"/>
      <c r="AN19" s="96" t="s">
        <v>8</v>
      </c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</row>
    <row r="20" spans="1:53" s="35" customFormat="1" ht="17.25" customHeight="1">
      <c r="A20" s="95" t="s">
        <v>7</v>
      </c>
      <c r="B20" s="95"/>
      <c r="C20" s="95"/>
      <c r="D20" s="95"/>
      <c r="J20" s="95" t="s">
        <v>83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Z20" s="95" t="s">
        <v>82</v>
      </c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L20" s="33"/>
      <c r="AM20" s="33"/>
      <c r="AN20" s="95" t="s">
        <v>4</v>
      </c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23" s="35" customFormat="1" ht="14.25" customHeight="1">
      <c r="A21" s="95"/>
      <c r="B21" s="95"/>
      <c r="C21" s="95"/>
      <c r="D21" s="95"/>
      <c r="J21" s="95" t="s">
        <v>81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="35" customFormat="1" ht="12.75" customHeight="1"/>
    <row r="23" s="35" customFormat="1" ht="12.75" customHeight="1"/>
    <row r="24" s="35" customFormat="1" ht="12.75" customHeight="1"/>
    <row r="25" s="35" customFormat="1" ht="12" customHeight="1"/>
    <row r="26" spans="1:53" s="33" customFormat="1" ht="19.5" customHeight="1">
      <c r="A26" s="95" t="s">
        <v>80</v>
      </c>
      <c r="B26" s="95"/>
      <c r="C26" s="95"/>
      <c r="D26" s="95"/>
      <c r="J26" s="95" t="s">
        <v>1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Z26" s="95" t="s">
        <v>79</v>
      </c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N26" s="95" t="s">
        <v>78</v>
      </c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</row>
    <row r="27" spans="1:30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</sheetData>
  <sheetProtection/>
  <mergeCells count="69">
    <mergeCell ref="P1:AY1"/>
    <mergeCell ref="AH8:AH9"/>
    <mergeCell ref="P2:AY2"/>
    <mergeCell ref="AG8:AG9"/>
    <mergeCell ref="AF8:AF9"/>
    <mergeCell ref="AE8:AE9"/>
    <mergeCell ref="AD8:AD9"/>
    <mergeCell ref="AC8:AC9"/>
    <mergeCell ref="AN8:AN9"/>
    <mergeCell ref="AM8:AM9"/>
    <mergeCell ref="AK8:AK9"/>
    <mergeCell ref="AJ8:AJ9"/>
    <mergeCell ref="AI8:AI9"/>
    <mergeCell ref="AV8:AV9"/>
    <mergeCell ref="AU8:AU9"/>
    <mergeCell ref="AR8:AS8"/>
    <mergeCell ref="BA8:BA10"/>
    <mergeCell ref="S8:S9"/>
    <mergeCell ref="R8:R9"/>
    <mergeCell ref="AZ8:AZ10"/>
    <mergeCell ref="Q8:Q9"/>
    <mergeCell ref="AY8:AY10"/>
    <mergeCell ref="Y8:Y9"/>
    <mergeCell ref="X8:X9"/>
    <mergeCell ref="W8:W9"/>
    <mergeCell ref="V8:V9"/>
    <mergeCell ref="AQ8:AQ9"/>
    <mergeCell ref="AP8:AP9"/>
    <mergeCell ref="AO8:AO9"/>
    <mergeCell ref="AW8:AW10"/>
    <mergeCell ref="AT8:AT10"/>
    <mergeCell ref="U8:U9"/>
    <mergeCell ref="T8:T9"/>
    <mergeCell ref="AL8:AL9"/>
    <mergeCell ref="AB8:AB9"/>
    <mergeCell ref="AA8:AA9"/>
    <mergeCell ref="A1:O1"/>
    <mergeCell ref="C8:D10"/>
    <mergeCell ref="A2:O2"/>
    <mergeCell ref="K8:K9"/>
    <mergeCell ref="E8:E10"/>
    <mergeCell ref="J8:J9"/>
    <mergeCell ref="B8:B10"/>
    <mergeCell ref="O8:O9"/>
    <mergeCell ref="A7:E7"/>
    <mergeCell ref="G8:G9"/>
    <mergeCell ref="F8:F9"/>
    <mergeCell ref="N8:N9"/>
    <mergeCell ref="AN19:BA19"/>
    <mergeCell ref="AN20:BA20"/>
    <mergeCell ref="AN26:BA26"/>
    <mergeCell ref="A4:BA4"/>
    <mergeCell ref="A5:BA5"/>
    <mergeCell ref="A20:D20"/>
    <mergeCell ref="J20:W20"/>
    <mergeCell ref="Z20:AJ20"/>
    <mergeCell ref="I8:I9"/>
    <mergeCell ref="H8:H9"/>
    <mergeCell ref="Z8:Z9"/>
    <mergeCell ref="M8:M9"/>
    <mergeCell ref="A8:A10"/>
    <mergeCell ref="L8:L9"/>
    <mergeCell ref="P8:P9"/>
    <mergeCell ref="AX8:AX10"/>
    <mergeCell ref="Z26:AJ26"/>
    <mergeCell ref="A21:D21"/>
    <mergeCell ref="J21:W21"/>
    <mergeCell ref="A26:D26"/>
    <mergeCell ref="J26:W26"/>
  </mergeCells>
  <printOptions horizontalCentered="1"/>
  <pageMargins left="0.25" right="0" top="0.25" bottom="0" header="0" footer="0"/>
  <pageSetup horizontalDpi="600" verticalDpi="600" orientation="landscape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25"/>
  <sheetViews>
    <sheetView zoomScalePageLayoutView="0" workbookViewId="0" topLeftCell="A10">
      <selection activeCell="AX20" sqref="AX20"/>
    </sheetView>
  </sheetViews>
  <sheetFormatPr defaultColWidth="10.28125" defaultRowHeight="15"/>
  <cols>
    <col min="1" max="1" width="3.00390625" style="32" customWidth="1"/>
    <col min="2" max="2" width="10.8515625" style="32" customWidth="1"/>
    <col min="3" max="3" width="9.7109375" style="32" customWidth="1"/>
    <col min="4" max="4" width="7.140625" style="32" customWidth="1"/>
    <col min="5" max="5" width="5.8515625" style="32" customWidth="1"/>
    <col min="6" max="30" width="2.421875" style="32" customWidth="1"/>
    <col min="31" max="41" width="2.421875" style="1" customWidth="1"/>
    <col min="42" max="42" width="3.57421875" style="1" customWidth="1"/>
    <col min="43" max="46" width="2.421875" style="1" customWidth="1"/>
    <col min="47" max="47" width="8.28125" style="1" customWidth="1"/>
    <col min="48" max="48" width="10.28125" style="1" hidden="1" customWidth="1"/>
    <col min="49" max="16384" width="10.28125" style="1" customWidth="1"/>
  </cols>
  <sheetData>
    <row r="1" spans="1:50" s="32" customFormat="1" ht="14.25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 t="s">
        <v>76</v>
      </c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74"/>
      <c r="AU1" s="74"/>
      <c r="AV1" s="74"/>
      <c r="AW1" s="74"/>
      <c r="AX1" s="74"/>
    </row>
    <row r="2" spans="1:45" s="32" customFormat="1" ht="14.25" customHeight="1">
      <c r="A2" s="101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24" t="s">
        <v>74</v>
      </c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</row>
    <row r="3" s="32" customFormat="1" ht="9" customHeight="1"/>
    <row r="4" spans="1:50" s="32" customFormat="1" ht="18.75" customHeight="1">
      <c r="A4" s="91" t="s">
        <v>151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73"/>
      <c r="AW4" s="73"/>
      <c r="AX4" s="73"/>
    </row>
    <row r="5" spans="1:50" s="71" customFormat="1" ht="24" customHeight="1">
      <c r="A5" s="123" t="s">
        <v>194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72"/>
      <c r="AW5" s="72"/>
      <c r="AX5" s="72"/>
    </row>
    <row r="6" spans="1:50" s="54" customFormat="1" ht="11.2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69"/>
      <c r="AU6" s="69"/>
      <c r="AV6" s="69"/>
      <c r="AW6" s="69"/>
      <c r="AX6" s="69"/>
    </row>
    <row r="7" spans="1:47" s="67" customFormat="1" ht="19.5" customHeight="1">
      <c r="A7" s="120" t="s">
        <v>71</v>
      </c>
      <c r="B7" s="121"/>
      <c r="C7" s="121"/>
      <c r="D7" s="121"/>
      <c r="E7" s="122"/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68">
        <v>10</v>
      </c>
      <c r="P7" s="68">
        <v>11</v>
      </c>
      <c r="Q7" s="68">
        <v>12</v>
      </c>
      <c r="R7" s="68">
        <v>13</v>
      </c>
      <c r="S7" s="68">
        <v>14</v>
      </c>
      <c r="T7" s="68">
        <v>15</v>
      </c>
      <c r="U7" s="68">
        <v>16</v>
      </c>
      <c r="V7" s="68">
        <v>17</v>
      </c>
      <c r="W7" s="68">
        <v>18</v>
      </c>
      <c r="X7" s="68">
        <v>19</v>
      </c>
      <c r="Y7" s="68">
        <v>20</v>
      </c>
      <c r="Z7" s="68">
        <v>21</v>
      </c>
      <c r="AA7" s="68">
        <v>22</v>
      </c>
      <c r="AB7" s="68">
        <v>23</v>
      </c>
      <c r="AC7" s="68">
        <v>24</v>
      </c>
      <c r="AD7" s="68">
        <v>25</v>
      </c>
      <c r="AE7" s="68">
        <v>26</v>
      </c>
      <c r="AF7" s="68">
        <v>27</v>
      </c>
      <c r="AG7" s="68">
        <v>28</v>
      </c>
      <c r="AH7" s="68">
        <v>29</v>
      </c>
      <c r="AI7" s="68">
        <v>30</v>
      </c>
      <c r="AJ7" s="68">
        <v>31</v>
      </c>
      <c r="AK7" s="68">
        <v>32</v>
      </c>
      <c r="AL7" s="68">
        <v>33</v>
      </c>
      <c r="AM7" s="68">
        <v>34</v>
      </c>
      <c r="AN7" s="68"/>
      <c r="AO7" s="68"/>
      <c r="AP7" s="68"/>
      <c r="AQ7" s="68"/>
      <c r="AR7" s="68"/>
      <c r="AS7" s="68"/>
      <c r="AT7" s="68"/>
      <c r="AU7" s="68"/>
    </row>
    <row r="8" spans="1:47" s="32" customFormat="1" ht="68.25" customHeight="1">
      <c r="A8" s="99" t="s">
        <v>71</v>
      </c>
      <c r="B8" s="102" t="s">
        <v>70</v>
      </c>
      <c r="C8" s="102" t="s">
        <v>69</v>
      </c>
      <c r="D8" s="103"/>
      <c r="E8" s="106" t="s">
        <v>68</v>
      </c>
      <c r="F8" s="97" t="s">
        <v>193</v>
      </c>
      <c r="G8" s="97" t="s">
        <v>41</v>
      </c>
      <c r="H8" s="97" t="s">
        <v>60</v>
      </c>
      <c r="I8" s="97" t="s">
        <v>94</v>
      </c>
      <c r="J8" s="97" t="s">
        <v>64</v>
      </c>
      <c r="K8" s="97" t="s">
        <v>36</v>
      </c>
      <c r="L8" s="97" t="s">
        <v>192</v>
      </c>
      <c r="M8" s="97" t="s">
        <v>191</v>
      </c>
      <c r="N8" s="97" t="s">
        <v>190</v>
      </c>
      <c r="O8" s="97" t="s">
        <v>189</v>
      </c>
      <c r="P8" s="97" t="s">
        <v>188</v>
      </c>
      <c r="Q8" s="97" t="s">
        <v>187</v>
      </c>
      <c r="R8" s="97" t="s">
        <v>186</v>
      </c>
      <c r="S8" s="97" t="s">
        <v>185</v>
      </c>
      <c r="T8" s="97" t="s">
        <v>184</v>
      </c>
      <c r="U8" s="97" t="s">
        <v>183</v>
      </c>
      <c r="V8" s="97" t="s">
        <v>182</v>
      </c>
      <c r="W8" s="97" t="s">
        <v>181</v>
      </c>
      <c r="X8" s="97" t="s">
        <v>59</v>
      </c>
      <c r="Y8" s="97" t="s">
        <v>67</v>
      </c>
      <c r="Z8" s="97" t="s">
        <v>62</v>
      </c>
      <c r="AA8" s="97" t="s">
        <v>180</v>
      </c>
      <c r="AB8" s="97" t="s">
        <v>49</v>
      </c>
      <c r="AC8" s="97" t="s">
        <v>179</v>
      </c>
      <c r="AD8" s="97" t="s">
        <v>178</v>
      </c>
      <c r="AE8" s="97" t="s">
        <v>177</v>
      </c>
      <c r="AF8" s="97" t="s">
        <v>176</v>
      </c>
      <c r="AG8" s="97" t="s">
        <v>175</v>
      </c>
      <c r="AH8" s="97" t="s">
        <v>174</v>
      </c>
      <c r="AI8" s="97" t="s">
        <v>173</v>
      </c>
      <c r="AJ8" s="97" t="s">
        <v>172</v>
      </c>
      <c r="AK8" s="97" t="s">
        <v>171</v>
      </c>
      <c r="AL8" s="110" t="s">
        <v>34</v>
      </c>
      <c r="AM8" s="111"/>
      <c r="AN8" s="97" t="s">
        <v>33</v>
      </c>
      <c r="AO8" s="97" t="s">
        <v>32</v>
      </c>
      <c r="AP8" s="97" t="s">
        <v>31</v>
      </c>
      <c r="AQ8" s="97" t="s">
        <v>30</v>
      </c>
      <c r="AR8" s="97" t="s">
        <v>29</v>
      </c>
      <c r="AS8" s="97" t="s">
        <v>28</v>
      </c>
      <c r="AT8" s="97" t="s">
        <v>27</v>
      </c>
      <c r="AU8" s="108" t="s">
        <v>26</v>
      </c>
    </row>
    <row r="9" spans="1:47" s="32" customFormat="1" ht="117" customHeight="1">
      <c r="A9" s="99"/>
      <c r="B9" s="102"/>
      <c r="C9" s="102"/>
      <c r="D9" s="103"/>
      <c r="E9" s="106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53" t="s">
        <v>24</v>
      </c>
      <c r="AM9" s="53" t="s">
        <v>25</v>
      </c>
      <c r="AN9" s="97"/>
      <c r="AO9" s="98"/>
      <c r="AP9" s="98"/>
      <c r="AQ9" s="97"/>
      <c r="AR9" s="97"/>
      <c r="AS9" s="97"/>
      <c r="AT9" s="97"/>
      <c r="AU9" s="108"/>
    </row>
    <row r="10" spans="1:48" s="32" customFormat="1" ht="18" customHeight="1">
      <c r="A10" s="100"/>
      <c r="B10" s="104"/>
      <c r="C10" s="104"/>
      <c r="D10" s="105"/>
      <c r="E10" s="107"/>
      <c r="F10" s="52">
        <v>3</v>
      </c>
      <c r="G10" s="52">
        <v>2</v>
      </c>
      <c r="H10" s="52">
        <v>3</v>
      </c>
      <c r="I10" s="52">
        <v>5</v>
      </c>
      <c r="J10" s="52">
        <v>2</v>
      </c>
      <c r="K10" s="52">
        <v>3</v>
      </c>
      <c r="L10" s="52">
        <v>3</v>
      </c>
      <c r="M10" s="52">
        <v>2</v>
      </c>
      <c r="N10" s="52">
        <v>2</v>
      </c>
      <c r="O10" s="52">
        <v>3</v>
      </c>
      <c r="P10" s="52">
        <v>3</v>
      </c>
      <c r="Q10" s="52">
        <v>3</v>
      </c>
      <c r="R10" s="52">
        <v>3</v>
      </c>
      <c r="S10" s="52">
        <v>3</v>
      </c>
      <c r="T10" s="52">
        <v>2</v>
      </c>
      <c r="U10" s="52">
        <v>3</v>
      </c>
      <c r="V10" s="52">
        <v>2</v>
      </c>
      <c r="W10" s="52">
        <v>2</v>
      </c>
      <c r="X10" s="52">
        <v>5</v>
      </c>
      <c r="Y10" s="52">
        <v>2</v>
      </c>
      <c r="Z10" s="52">
        <v>4</v>
      </c>
      <c r="AA10" s="52">
        <v>3</v>
      </c>
      <c r="AB10" s="52">
        <v>3</v>
      </c>
      <c r="AC10" s="52">
        <v>3</v>
      </c>
      <c r="AD10" s="52">
        <v>3</v>
      </c>
      <c r="AE10" s="52">
        <v>3</v>
      </c>
      <c r="AF10" s="52">
        <v>2</v>
      </c>
      <c r="AG10" s="52">
        <v>2</v>
      </c>
      <c r="AH10" s="52">
        <v>3</v>
      </c>
      <c r="AI10" s="52">
        <v>2</v>
      </c>
      <c r="AJ10" s="52">
        <v>3</v>
      </c>
      <c r="AK10" s="52">
        <v>3</v>
      </c>
      <c r="AL10" s="51">
        <v>2</v>
      </c>
      <c r="AM10" s="51">
        <v>3</v>
      </c>
      <c r="AN10" s="98"/>
      <c r="AP10" s="52">
        <v>95</v>
      </c>
      <c r="AQ10" s="98"/>
      <c r="AR10" s="98"/>
      <c r="AS10" s="98"/>
      <c r="AT10" s="98"/>
      <c r="AU10" s="109"/>
      <c r="AV10" s="32">
        <f>SUM(F10:AM10)</f>
        <v>95</v>
      </c>
    </row>
    <row r="11" spans="1:48" s="32" customFormat="1" ht="34.5" customHeight="1">
      <c r="A11" s="51">
        <v>1</v>
      </c>
      <c r="B11" s="49" t="s">
        <v>170</v>
      </c>
      <c r="C11" s="45" t="s">
        <v>169</v>
      </c>
      <c r="D11" s="50" t="s">
        <v>168</v>
      </c>
      <c r="E11" s="49" t="s">
        <v>167</v>
      </c>
      <c r="F11" s="48">
        <v>3</v>
      </c>
      <c r="G11" s="48">
        <v>2</v>
      </c>
      <c r="H11" s="48">
        <v>1</v>
      </c>
      <c r="I11" s="48">
        <v>4</v>
      </c>
      <c r="J11" s="48">
        <v>1.5</v>
      </c>
      <c r="K11" s="48">
        <v>3</v>
      </c>
      <c r="L11" s="48">
        <v>3.5</v>
      </c>
      <c r="M11" s="48">
        <v>2</v>
      </c>
      <c r="N11" s="48">
        <v>1.5</v>
      </c>
      <c r="O11" s="48">
        <v>3.5</v>
      </c>
      <c r="P11" s="48">
        <v>2.5</v>
      </c>
      <c r="Q11" s="48">
        <v>3</v>
      </c>
      <c r="R11" s="48">
        <v>2</v>
      </c>
      <c r="S11" s="48">
        <v>3</v>
      </c>
      <c r="T11" s="48">
        <v>2</v>
      </c>
      <c r="U11" s="48">
        <v>2.5</v>
      </c>
      <c r="V11" s="48">
        <v>1.5</v>
      </c>
      <c r="W11" s="48">
        <v>2</v>
      </c>
      <c r="X11" s="48">
        <v>2</v>
      </c>
      <c r="Y11" s="48">
        <v>2</v>
      </c>
      <c r="Z11" s="48">
        <v>1</v>
      </c>
      <c r="AA11" s="48">
        <v>2.5</v>
      </c>
      <c r="AB11" s="48">
        <v>1.5</v>
      </c>
      <c r="AC11" s="48">
        <v>3.5</v>
      </c>
      <c r="AD11" s="48">
        <v>1.5</v>
      </c>
      <c r="AE11" s="48">
        <v>1</v>
      </c>
      <c r="AF11" s="48">
        <v>1</v>
      </c>
      <c r="AG11" s="48">
        <v>3.5</v>
      </c>
      <c r="AH11" s="48">
        <v>3</v>
      </c>
      <c r="AI11" s="48">
        <v>1</v>
      </c>
      <c r="AJ11" s="48">
        <v>4</v>
      </c>
      <c r="AK11" s="48">
        <v>2</v>
      </c>
      <c r="AL11" s="48">
        <v>3</v>
      </c>
      <c r="AM11" s="48">
        <v>2</v>
      </c>
      <c r="AN11" s="45">
        <v>25.263157894736842</v>
      </c>
      <c r="AO11" s="45" t="s">
        <v>19</v>
      </c>
      <c r="AP11" s="45" t="s">
        <v>166</v>
      </c>
      <c r="AQ11" s="45" t="s">
        <v>17</v>
      </c>
      <c r="AR11" s="45" t="s">
        <v>17</v>
      </c>
      <c r="AS11" s="45" t="s">
        <v>17</v>
      </c>
      <c r="AT11" s="45" t="s">
        <v>17</v>
      </c>
      <c r="AU11" s="66" t="s">
        <v>16</v>
      </c>
      <c r="AV11" s="65">
        <f>SUMPRODUCT(F11:AM11,$F$10:$AM$10)/95</f>
        <v>2.357894736842105</v>
      </c>
    </row>
    <row r="12" spans="1:48" s="43" customFormat="1" ht="34.5" customHeight="1">
      <c r="A12" s="51">
        <v>2</v>
      </c>
      <c r="B12" s="49" t="s">
        <v>165</v>
      </c>
      <c r="C12" s="45" t="s">
        <v>164</v>
      </c>
      <c r="D12" s="50" t="s">
        <v>126</v>
      </c>
      <c r="E12" s="49" t="s">
        <v>163</v>
      </c>
      <c r="F12" s="48">
        <v>3</v>
      </c>
      <c r="G12" s="48">
        <v>1</v>
      </c>
      <c r="H12" s="48">
        <v>1</v>
      </c>
      <c r="I12" s="48">
        <v>4</v>
      </c>
      <c r="J12" s="48">
        <v>1</v>
      </c>
      <c r="K12" s="48">
        <v>2.5</v>
      </c>
      <c r="L12" s="48">
        <v>2.5</v>
      </c>
      <c r="M12" s="48">
        <v>2</v>
      </c>
      <c r="N12" s="48">
        <v>1</v>
      </c>
      <c r="O12" s="48">
        <v>3</v>
      </c>
      <c r="P12" s="48">
        <v>3</v>
      </c>
      <c r="Q12" s="48">
        <v>3</v>
      </c>
      <c r="R12" s="48">
        <v>2</v>
      </c>
      <c r="S12" s="48">
        <v>2.5</v>
      </c>
      <c r="T12" s="48">
        <v>2.5</v>
      </c>
      <c r="U12" s="48">
        <v>2.5</v>
      </c>
      <c r="V12" s="48">
        <v>2.5</v>
      </c>
      <c r="W12" s="48">
        <v>2</v>
      </c>
      <c r="X12" s="48">
        <v>1</v>
      </c>
      <c r="Y12" s="48">
        <v>1</v>
      </c>
      <c r="Z12" s="48">
        <v>3</v>
      </c>
      <c r="AA12" s="48">
        <v>2</v>
      </c>
      <c r="AB12" s="48">
        <v>1</v>
      </c>
      <c r="AC12" s="48">
        <v>1</v>
      </c>
      <c r="AD12" s="48">
        <v>2.5</v>
      </c>
      <c r="AE12" s="48">
        <v>1</v>
      </c>
      <c r="AF12" s="48">
        <v>1</v>
      </c>
      <c r="AG12" s="48">
        <v>3.5</v>
      </c>
      <c r="AH12" s="48">
        <v>2.5</v>
      </c>
      <c r="AI12" s="48">
        <v>1.5</v>
      </c>
      <c r="AJ12" s="48">
        <v>3</v>
      </c>
      <c r="AK12" s="48">
        <v>2</v>
      </c>
      <c r="AL12" s="48">
        <v>3.5</v>
      </c>
      <c r="AM12" s="48">
        <v>1</v>
      </c>
      <c r="AN12" s="45">
        <v>10.526315789473685</v>
      </c>
      <c r="AO12" s="45" t="s">
        <v>19</v>
      </c>
      <c r="AP12" s="45" t="s">
        <v>162</v>
      </c>
      <c r="AQ12" s="45" t="s">
        <v>17</v>
      </c>
      <c r="AR12" s="45" t="s">
        <v>17</v>
      </c>
      <c r="AS12" s="45" t="s">
        <v>17</v>
      </c>
      <c r="AT12" s="45" t="s">
        <v>17</v>
      </c>
      <c r="AU12" s="66" t="s">
        <v>16</v>
      </c>
      <c r="AV12" s="65">
        <f>SUMPRODUCT(F12:AM12,$F$10:$AM$10)/95</f>
        <v>2.1578947368421053</v>
      </c>
    </row>
    <row r="13" spans="1:48" s="32" customFormat="1" ht="34.5" customHeight="1">
      <c r="A13" s="51">
        <v>3</v>
      </c>
      <c r="B13" s="49" t="s">
        <v>161</v>
      </c>
      <c r="C13" s="45" t="s">
        <v>160</v>
      </c>
      <c r="D13" s="50" t="s">
        <v>159</v>
      </c>
      <c r="E13" s="49" t="s">
        <v>158</v>
      </c>
      <c r="F13" s="48">
        <v>1.5</v>
      </c>
      <c r="G13" s="48">
        <v>1</v>
      </c>
      <c r="H13" s="48">
        <v>3</v>
      </c>
      <c r="I13" s="48">
        <v>4</v>
      </c>
      <c r="J13" s="48">
        <v>2</v>
      </c>
      <c r="K13" s="48">
        <v>3</v>
      </c>
      <c r="L13" s="48">
        <v>1</v>
      </c>
      <c r="M13" s="48">
        <v>2</v>
      </c>
      <c r="N13" s="48">
        <v>2</v>
      </c>
      <c r="O13" s="48">
        <v>2</v>
      </c>
      <c r="P13" s="48">
        <v>2</v>
      </c>
      <c r="Q13" s="48">
        <v>3</v>
      </c>
      <c r="R13" s="48">
        <v>2</v>
      </c>
      <c r="S13" s="48">
        <v>2</v>
      </c>
      <c r="T13" s="48">
        <v>1</v>
      </c>
      <c r="U13" s="48">
        <v>1</v>
      </c>
      <c r="V13" s="48">
        <v>1.5</v>
      </c>
      <c r="W13" s="48">
        <v>3.5</v>
      </c>
      <c r="X13" s="48">
        <v>2</v>
      </c>
      <c r="Y13" s="48">
        <v>2.5</v>
      </c>
      <c r="Z13" s="48">
        <v>2.5</v>
      </c>
      <c r="AA13" s="48">
        <v>1.5</v>
      </c>
      <c r="AB13" s="48">
        <v>3</v>
      </c>
      <c r="AC13" s="48">
        <v>2.5</v>
      </c>
      <c r="AD13" s="48">
        <v>1</v>
      </c>
      <c r="AE13" s="48">
        <v>1</v>
      </c>
      <c r="AF13" s="48">
        <v>2.5</v>
      </c>
      <c r="AG13" s="48">
        <v>3</v>
      </c>
      <c r="AH13" s="48">
        <v>2.5</v>
      </c>
      <c r="AI13" s="48">
        <v>2</v>
      </c>
      <c r="AJ13" s="48">
        <v>2</v>
      </c>
      <c r="AK13" s="48">
        <v>1.5</v>
      </c>
      <c r="AL13" s="48">
        <v>2.5</v>
      </c>
      <c r="AM13" s="48">
        <v>1</v>
      </c>
      <c r="AN13" s="45">
        <v>29.473684210526315</v>
      </c>
      <c r="AO13" s="45" t="s">
        <v>19</v>
      </c>
      <c r="AP13" s="45" t="s">
        <v>157</v>
      </c>
      <c r="AQ13" s="45" t="s">
        <v>17</v>
      </c>
      <c r="AR13" s="45" t="s">
        <v>17</v>
      </c>
      <c r="AS13" s="45" t="s">
        <v>17</v>
      </c>
      <c r="AT13" s="45" t="s">
        <v>17</v>
      </c>
      <c r="AU13" s="66" t="s">
        <v>16</v>
      </c>
      <c r="AV13" s="65">
        <f>SUMPRODUCT(F13:AM13,$F$10:$AM$10)/95</f>
        <v>2.110526315789474</v>
      </c>
    </row>
    <row r="14" ht="12" customHeight="1"/>
    <row r="15" spans="1:36" ht="12.75">
      <c r="A15" s="42" t="s">
        <v>15</v>
      </c>
      <c r="C15" s="41" t="s">
        <v>156</v>
      </c>
      <c r="H15" s="40" t="s">
        <v>13</v>
      </c>
      <c r="T15" s="40" t="s">
        <v>12</v>
      </c>
      <c r="AB15" s="40" t="s">
        <v>11</v>
      </c>
      <c r="AJ15" s="40" t="s">
        <v>116</v>
      </c>
    </row>
    <row r="16" ht="12.75">
      <c r="C16" s="64" t="s">
        <v>9</v>
      </c>
    </row>
    <row r="17" spans="34:67" s="3" customFormat="1" ht="15.75">
      <c r="AH17" s="75" t="s">
        <v>155</v>
      </c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</row>
    <row r="18" spans="1:67" s="3" customFormat="1" ht="18.75" customHeight="1">
      <c r="A18" s="75" t="s">
        <v>7</v>
      </c>
      <c r="B18" s="75"/>
      <c r="C18" s="75"/>
      <c r="D18" s="75"/>
      <c r="E18" s="75" t="s">
        <v>6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 t="s">
        <v>154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63"/>
      <c r="AG18" s="63"/>
      <c r="AH18" s="75" t="s">
        <v>4</v>
      </c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</row>
    <row r="19" spans="5:67" s="3" customFormat="1" ht="17.25" customHeight="1">
      <c r="E19" s="75" t="s">
        <v>3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63"/>
      <c r="S19" s="63"/>
      <c r="T19" s="63"/>
      <c r="U19" s="63"/>
      <c r="V19" s="63"/>
      <c r="W19" s="63"/>
      <c r="BO19" s="4"/>
    </row>
    <row r="20" spans="6:67" s="3" customFormat="1" ht="17.25" customHeight="1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BO20" s="4"/>
    </row>
    <row r="21" s="3" customFormat="1" ht="12.75" customHeight="1">
      <c r="BO21" s="4"/>
    </row>
    <row r="22" s="3" customFormat="1" ht="12.75" customHeight="1">
      <c r="BO22" s="4"/>
    </row>
    <row r="23" spans="1:67" s="5" customFormat="1" ht="24" customHeight="1">
      <c r="A23" s="75" t="s">
        <v>2</v>
      </c>
      <c r="B23" s="75"/>
      <c r="C23" s="75"/>
      <c r="D23" s="75"/>
      <c r="E23" s="75" t="s">
        <v>1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 t="s">
        <v>153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63"/>
      <c r="AG23" s="63"/>
      <c r="AH23" s="75" t="s">
        <v>152</v>
      </c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</row>
    <row r="24" spans="34:67" s="3" customFormat="1" ht="12.75" customHeight="1"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BO24" s="4"/>
    </row>
    <row r="25" s="3" customFormat="1" ht="12.75" customHeight="1">
      <c r="BO25" s="4"/>
    </row>
  </sheetData>
  <sheetProtection/>
  <mergeCells count="62">
    <mergeCell ref="A1:O1"/>
    <mergeCell ref="P1:AS1"/>
    <mergeCell ref="A2:O2"/>
    <mergeCell ref="P2:AS2"/>
    <mergeCell ref="A8:A10"/>
    <mergeCell ref="B8:B10"/>
    <mergeCell ref="C8:D10"/>
    <mergeCell ref="E8:E10"/>
    <mergeCell ref="F8:F9"/>
    <mergeCell ref="G8:G9"/>
    <mergeCell ref="S8:S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E8:AE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R8:AR10"/>
    <mergeCell ref="AF8:AF9"/>
    <mergeCell ref="AG8:AG9"/>
    <mergeCell ref="AH8:AH9"/>
    <mergeCell ref="AI8:AI9"/>
    <mergeCell ref="AJ8:AJ9"/>
    <mergeCell ref="AK8:AK9"/>
    <mergeCell ref="AL8:AM8"/>
    <mergeCell ref="AN8:AN10"/>
    <mergeCell ref="AO8:AO9"/>
    <mergeCell ref="AP8:AP9"/>
    <mergeCell ref="AQ8:AQ10"/>
    <mergeCell ref="A7:E7"/>
    <mergeCell ref="A4:AU4"/>
    <mergeCell ref="A5:AU5"/>
    <mergeCell ref="AH23:AU23"/>
    <mergeCell ref="R18:AE18"/>
    <mergeCell ref="R23:AE23"/>
    <mergeCell ref="AH17:AU17"/>
    <mergeCell ref="AH18:AU18"/>
    <mergeCell ref="A18:D18"/>
    <mergeCell ref="A23:D23"/>
    <mergeCell ref="E18:Q18"/>
    <mergeCell ref="E19:Q19"/>
    <mergeCell ref="E23:Q23"/>
    <mergeCell ref="AS8:AS10"/>
    <mergeCell ref="AT8:AT10"/>
    <mergeCell ref="AU8:AU10"/>
  </mergeCells>
  <printOptions/>
  <pageMargins left="0" right="0" top="0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2020-08-04T07:35:23Z</dcterms:modified>
  <cp:category/>
  <cp:version/>
  <cp:contentType/>
  <cp:contentStatus/>
</cp:coreProperties>
</file>